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1"/>
  </bookViews>
  <sheets>
    <sheet name="预算明细 (2)" sheetId="5" state="hidden" r:id="rId1"/>
    <sheet name="各科器械申购汇总 (2)" sheetId="7" r:id="rId2"/>
  </sheets>
  <definedNames>
    <definedName name="_xlnm._FilterDatabase" localSheetId="0" hidden="1">'预算明细 (2)'!$A$2:$O$149</definedName>
    <definedName name="_xlnm.Print_Area" localSheetId="0">'预算明细 (2)'!$A$1:$I$149</definedName>
    <definedName name="_xlnm.Print_Titles" localSheetId="0">'预算明细 (2)'!$2:$2</definedName>
  </definedNames>
  <calcPr calcId="144525"/>
</workbook>
</file>

<file path=xl/sharedStrings.xml><?xml version="1.0" encoding="utf-8"?>
<sst xmlns="http://schemas.openxmlformats.org/spreadsheetml/2006/main" count="417" uniqueCount="201">
  <si>
    <t>2023年手术器械预算申请汇总</t>
  </si>
  <si>
    <t>科室</t>
  </si>
  <si>
    <t>项目</t>
  </si>
  <si>
    <t>名称</t>
  </si>
  <si>
    <t>国产/进口</t>
  </si>
  <si>
    <t>原有数</t>
  </si>
  <si>
    <t>申请数</t>
  </si>
  <si>
    <t>参考单价</t>
  </si>
  <si>
    <t>总价</t>
  </si>
  <si>
    <t>申购备注</t>
  </si>
  <si>
    <t>手术室</t>
  </si>
  <si>
    <t>基础手术器械</t>
  </si>
  <si>
    <t>目录内协议供货</t>
  </si>
  <si>
    <t>替换更新</t>
  </si>
  <si>
    <t>合计</t>
  </si>
  <si>
    <t>普外科（紫东）</t>
  </si>
  <si>
    <t>减重用腔镜器械</t>
  </si>
  <si>
    <t>持针钳（5*420mm）</t>
  </si>
  <si>
    <t>国产</t>
  </si>
  <si>
    <t>首次购置</t>
  </si>
  <si>
    <t>组织钳（5*420mm）</t>
  </si>
  <si>
    <t>无损伤抓钳(5*420mm)</t>
  </si>
  <si>
    <t>结扎缝合引线器(2.2*120mm)</t>
  </si>
  <si>
    <t>气腹针(2.2*180mm)</t>
  </si>
  <si>
    <t>穿刺器(10.5*120mm)</t>
  </si>
  <si>
    <t>弯剪(5*420mm)</t>
  </si>
  <si>
    <t>小计</t>
  </si>
  <si>
    <t>普外科（本部）</t>
  </si>
  <si>
    <t>双极电凝钳(5*420mm)</t>
  </si>
  <si>
    <t>高频电缆线(3000mm)</t>
  </si>
  <si>
    <t>普外科</t>
  </si>
  <si>
    <t>腔镜用手术器械</t>
  </si>
  <si>
    <t>腔镜用自动缝合器</t>
  </si>
  <si>
    <t>撤销</t>
  </si>
  <si>
    <t>腹腔镜单极分离钳（加长）</t>
  </si>
  <si>
    <t>腹腔镜持针钳（加长）</t>
  </si>
  <si>
    <t>腹腔镜单极抓钳（加长无创抓钳）</t>
  </si>
  <si>
    <t>腹腔镜单极抓钳（加长肠抓钳）</t>
  </si>
  <si>
    <t>甲状腺手术器械</t>
  </si>
  <si>
    <t>腔镜下神经探测钳</t>
  </si>
  <si>
    <t>腔镜下精细分离钳</t>
  </si>
  <si>
    <t>腔镜下甲状腺抓钳</t>
  </si>
  <si>
    <t>腔镜下直角分离钳</t>
  </si>
  <si>
    <t>腔镜下双极电凝钳</t>
  </si>
  <si>
    <t>磁片穿刺器</t>
  </si>
  <si>
    <t>隐疤痕无充气组织拉钩及拉钩装置器（经腋窝）</t>
  </si>
  <si>
    <t>招标 转设备处</t>
  </si>
  <si>
    <t>腔镜下无充气组织拉钩（经锁骨下、颏下）</t>
  </si>
  <si>
    <t>腔镜下甲状腺拉钩</t>
  </si>
  <si>
    <t>增加数量</t>
  </si>
  <si>
    <t>皮下分离器</t>
  </si>
  <si>
    <t>皮下注水针</t>
  </si>
  <si>
    <t>肛肠科</t>
  </si>
  <si>
    <t>腹腔镜器械</t>
  </si>
  <si>
    <t>腹腔镜细齿无损伤抓钳（中空）</t>
  </si>
  <si>
    <t>原器械2016年开始使用，磨损，增加数量</t>
  </si>
  <si>
    <t>腹腔镜细齿肠钳（中空）加长版</t>
  </si>
  <si>
    <t>手术器械</t>
  </si>
  <si>
    <t>圣马克深部盆腔拉钩</t>
  </si>
  <si>
    <t>首次购置，经腹直肠切除术和Dixon保肛术的必备工具</t>
  </si>
  <si>
    <t>Feguson直肠拉钩</t>
  </si>
  <si>
    <t>首次购置，用于肛瘘LIFT手术、高位括约肌间切开，高位直肠阴道瘘的修补等</t>
  </si>
  <si>
    <t>S型双头牵开器深部拉钩</t>
  </si>
  <si>
    <t>眼科</t>
  </si>
  <si>
    <t>眼眶手术器械</t>
  </si>
  <si>
    <t>吸引器头、组织钳、组织剪、咬骨钳、脑压板、眼睑拉钩、甲状腺拉钩、剥离子、乳突牵开器、血管钳等</t>
  </si>
  <si>
    <t>1套</t>
  </si>
  <si>
    <t>原有器械为2019年购入两套，增加数量</t>
  </si>
  <si>
    <t>鼻腔泪囊吻合术手术器械</t>
  </si>
  <si>
    <t>枪状镊、鼻粘膜刀、剥离子、吸引器头、鼻组织钳、鼻组织剪、镰状刀、咬骨钳等</t>
  </si>
  <si>
    <t>3套</t>
  </si>
  <si>
    <t>该套器械用于完成内窥镜下泪囊鼻腔吻合术。原有器械为2019年购置内窥镜及眼科手术动力系统时厂家附赠两套。首次购置</t>
  </si>
  <si>
    <t>心胸外科</t>
  </si>
  <si>
    <t>1.0万</t>
  </si>
  <si>
    <t>瓣膜手术器械</t>
  </si>
  <si>
    <t>左房拉钩（套件）</t>
  </si>
  <si>
    <t>进口</t>
  </si>
  <si>
    <t>30万</t>
  </si>
  <si>
    <t>设备处</t>
  </si>
  <si>
    <t>消化系肿瘤外科</t>
  </si>
  <si>
    <t>腹腔镜手术器械</t>
  </si>
  <si>
    <t>腹腔镜胃抓钳</t>
  </si>
  <si>
    <t>腹腔镜无创大抓钳</t>
  </si>
  <si>
    <t>需要不指定公司</t>
  </si>
  <si>
    <t>腹腔镜大型直角分离钳</t>
  </si>
  <si>
    <t>腹腔镜直角分离钳</t>
  </si>
  <si>
    <t>腹腔镜五叶可弯扇形钳</t>
  </si>
  <si>
    <t>腹腔镜肝脏拉钩</t>
  </si>
  <si>
    <t>腹腔镜单极吸引器（带电凝、棒状、三孔）</t>
  </si>
  <si>
    <t>无损伤弯型血管夹7cm</t>
  </si>
  <si>
    <t>腹腔镜金手指抓钳（半钩）</t>
  </si>
  <si>
    <t>耳鼻喉科</t>
  </si>
  <si>
    <t>硬质膀胱镜0°（含镜盒）</t>
  </si>
  <si>
    <t>与支撑喉镜配合，增加数量、替换更新</t>
  </si>
  <si>
    <t>有无替代的硬质喉镜</t>
  </si>
  <si>
    <t>显微喉钳一套
（含0°和40°）</t>
  </si>
  <si>
    <t>3000/套</t>
  </si>
  <si>
    <t>硬质鼻内窥镜0°</t>
  </si>
  <si>
    <t>与STORZ显像系统配合，增加数量、替换更新</t>
  </si>
  <si>
    <t>硬质鼻内窥镜30°</t>
  </si>
  <si>
    <t>硬质耳内窥镜</t>
  </si>
  <si>
    <t>蝶窦咬骨钳</t>
  </si>
  <si>
    <t>鼻咬切钳（反向2.5mm）</t>
  </si>
  <si>
    <t>紫东院区骨伤科</t>
  </si>
  <si>
    <t>膝关节镜手术器械1套</t>
  </si>
  <si>
    <t>探钩3把、直身篮钳2把、上翘篮钳2把、游离体抓钳2把、抓线钳2把、缝合钩手柄1把、左弯缝合钩1把、右弯缝合钩1把、上翘缝合钩1把</t>
  </si>
  <si>
    <t>15万</t>
  </si>
  <si>
    <t>原有2套，增加数量</t>
  </si>
  <si>
    <t>一批</t>
  </si>
  <si>
    <t>本部骨伤科</t>
  </si>
  <si>
    <t>止血钳</t>
  </si>
  <si>
    <t>急需</t>
  </si>
  <si>
    <t>髓核钳</t>
  </si>
  <si>
    <t>椎板牵开器</t>
  </si>
  <si>
    <t>脑吸引管</t>
  </si>
  <si>
    <t>椎板咬骨钳</t>
  </si>
  <si>
    <t>咬骨钳</t>
  </si>
  <si>
    <t>截骨刀</t>
  </si>
  <si>
    <t>骨刮匙</t>
  </si>
  <si>
    <t>骨膜剥离器</t>
  </si>
  <si>
    <t>骨撬</t>
  </si>
  <si>
    <t>骨刀</t>
  </si>
  <si>
    <t>骨锤</t>
  </si>
  <si>
    <t>骨克丝钳</t>
  </si>
  <si>
    <t>骨牵引针</t>
  </si>
  <si>
    <t>骨科撑开器</t>
  </si>
  <si>
    <t>半月板钩</t>
  </si>
  <si>
    <t>手术刀柄</t>
  </si>
  <si>
    <t>椎板拉钩</t>
  </si>
  <si>
    <t>医用尺</t>
  </si>
  <si>
    <t>创口钩</t>
  </si>
  <si>
    <t>骨钩</t>
  </si>
  <si>
    <t>持针钳</t>
  </si>
  <si>
    <t>显微镊</t>
  </si>
  <si>
    <t>眼用剪</t>
  </si>
  <si>
    <t>平骨凿</t>
  </si>
  <si>
    <t>骨凿</t>
  </si>
  <si>
    <t>骨锉</t>
  </si>
  <si>
    <t>皮肤拉钩</t>
  </si>
  <si>
    <t>组织钳</t>
  </si>
  <si>
    <t>新增</t>
  </si>
  <si>
    <t>后颅凹牵开器</t>
  </si>
  <si>
    <t>手摇式骨钻</t>
  </si>
  <si>
    <t>骨锯</t>
  </si>
  <si>
    <t>测深器</t>
  </si>
  <si>
    <t>起子</t>
  </si>
  <si>
    <t>眼科手术器械报价单</t>
  </si>
  <si>
    <t>科室需求</t>
  </si>
  <si>
    <t>供应商名称：</t>
  </si>
  <si>
    <t>序号</t>
  </si>
  <si>
    <t>规格</t>
  </si>
  <si>
    <t>数量</t>
  </si>
  <si>
    <t>产品名称</t>
  </si>
  <si>
    <t>规格型号</t>
  </si>
  <si>
    <t>注册证号</t>
  </si>
  <si>
    <t>生产企业</t>
  </si>
  <si>
    <t>计价单位</t>
  </si>
  <si>
    <t>单价（元）</t>
  </si>
  <si>
    <t>金额（元）</t>
  </si>
  <si>
    <t>吸引器头</t>
  </si>
  <si>
    <t>200*2.5</t>
  </si>
  <si>
    <t>200*3.5</t>
  </si>
  <si>
    <t>3.0mm*110mm</t>
  </si>
  <si>
    <t>组织镊</t>
  </si>
  <si>
    <t>140*1 有齿</t>
  </si>
  <si>
    <t>90*1  有齿</t>
  </si>
  <si>
    <t>90*1  无齿</t>
  </si>
  <si>
    <t>剪刀</t>
  </si>
  <si>
    <t>精细剪，120，弯头</t>
  </si>
  <si>
    <t>精细剪，120，直头</t>
  </si>
  <si>
    <t>精细剪，90，弯头</t>
  </si>
  <si>
    <t>脑压板</t>
  </si>
  <si>
    <t>200*7*9</t>
  </si>
  <si>
    <t>200*8</t>
  </si>
  <si>
    <t>230*11*13</t>
  </si>
  <si>
    <t>眼睑拉钩</t>
  </si>
  <si>
    <t>160*8*9（带齿）</t>
  </si>
  <si>
    <t>160*10*9（带齿）</t>
  </si>
  <si>
    <t>140*11</t>
  </si>
  <si>
    <t>140*7</t>
  </si>
  <si>
    <t>甲状腺拉钩</t>
  </si>
  <si>
    <t>乳突牵开器</t>
  </si>
  <si>
    <t>130*16</t>
  </si>
  <si>
    <t>血管钳</t>
  </si>
  <si>
    <t>120，弯头</t>
  </si>
  <si>
    <t>120，直头</t>
  </si>
  <si>
    <t>150，弯头</t>
  </si>
  <si>
    <t>150，直头</t>
  </si>
  <si>
    <t>40°3.0mm 170cm椎板式</t>
  </si>
  <si>
    <t>枪状镊</t>
  </si>
  <si>
    <t>160mm</t>
  </si>
  <si>
    <t>鼻剥离器</t>
  </si>
  <si>
    <t>单面带吸引</t>
  </si>
  <si>
    <t>剥离子</t>
  </si>
  <si>
    <t>双头（一头铲型）2.5-3.5mm</t>
  </si>
  <si>
    <t>鼻组织钳</t>
  </si>
  <si>
    <t>0°3.0mm*13cm</t>
  </si>
  <si>
    <t>鼻组织剪</t>
  </si>
  <si>
    <t>3.0*130mm 0°</t>
  </si>
  <si>
    <t>鼻黏膜刀</t>
  </si>
  <si>
    <t>镰状尖刀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</si>
</sst>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22"/>
      <name val="宋体"/>
      <charset val="134"/>
    </font>
    <font>
      <sz val="20"/>
      <name val="宋体"/>
      <charset val="134"/>
    </font>
    <font>
      <sz val="24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sz val="22"/>
      <color rgb="FFFF0000"/>
      <name val="宋体"/>
      <charset val="134"/>
    </font>
    <font>
      <sz val="20"/>
      <color theme="1"/>
      <name val="宋体"/>
      <charset val="134"/>
    </font>
    <font>
      <sz val="24"/>
      <color rgb="FFFF0000"/>
      <name val="宋体"/>
      <charset val="134"/>
    </font>
    <font>
      <sz val="2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76" fontId="10" fillId="0" borderId="1" xfId="0" applyNumberFormat="1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76" fontId="10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176" fontId="13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9"/>
  <sheetViews>
    <sheetView zoomScale="70" zoomScaleNormal="70" workbookViewId="0">
      <pane ySplit="2" topLeftCell="A24" activePane="bottomLeft" state="frozen"/>
      <selection/>
      <selection pane="bottomLeft" activeCell="C34" sqref="C34"/>
    </sheetView>
  </sheetViews>
  <sheetFormatPr defaultColWidth="9" defaultRowHeight="31.5"/>
  <cols>
    <col min="1" max="1" width="12.625" style="25" customWidth="1"/>
    <col min="2" max="2" width="12.25" style="26" customWidth="1"/>
    <col min="3" max="3" width="35.875" style="27" customWidth="1"/>
    <col min="4" max="4" width="11.25" style="28" customWidth="1"/>
    <col min="5" max="5" width="12.5" style="29" customWidth="1"/>
    <col min="6" max="6" width="9.125" style="30" customWidth="1"/>
    <col min="7" max="7" width="13.375" style="31"/>
    <col min="8" max="8" width="25.375" style="32"/>
    <col min="9" max="9" width="14.125" style="28" customWidth="1"/>
    <col min="10" max="11" width="9" style="33"/>
    <col min="12" max="12" width="15.25" style="33" customWidth="1"/>
    <col min="13" max="16384" width="9" style="33"/>
  </cols>
  <sheetData>
    <row r="1" ht="27" spans="1:9">
      <c r="A1" s="34" t="s">
        <v>0</v>
      </c>
      <c r="B1" s="35"/>
      <c r="C1" s="36"/>
      <c r="D1" s="37"/>
      <c r="E1" s="37"/>
      <c r="F1" s="35"/>
      <c r="G1" s="34"/>
      <c r="H1" s="34"/>
      <c r="I1" s="37"/>
    </row>
    <row r="2" s="20" customFormat="1" ht="54" spans="1:9">
      <c r="A2" s="38" t="s">
        <v>1</v>
      </c>
      <c r="B2" s="39" t="s">
        <v>2</v>
      </c>
      <c r="C2" s="40" t="s">
        <v>3</v>
      </c>
      <c r="D2" s="41" t="s">
        <v>4</v>
      </c>
      <c r="E2" s="41" t="s">
        <v>5</v>
      </c>
      <c r="F2" s="39" t="s">
        <v>6</v>
      </c>
      <c r="G2" s="38" t="s">
        <v>7</v>
      </c>
      <c r="H2" s="42" t="s">
        <v>8</v>
      </c>
      <c r="I2" s="41" t="s">
        <v>9</v>
      </c>
    </row>
    <row r="3" s="21" customFormat="1" ht="51" spans="1:9">
      <c r="A3" s="43" t="s">
        <v>10</v>
      </c>
      <c r="B3" s="44" t="s">
        <v>11</v>
      </c>
      <c r="C3" s="45" t="s">
        <v>12</v>
      </c>
      <c r="D3" s="46"/>
      <c r="E3" s="47"/>
      <c r="F3" s="44"/>
      <c r="G3" s="43"/>
      <c r="H3" s="48">
        <v>100000</v>
      </c>
      <c r="I3" s="47" t="s">
        <v>13</v>
      </c>
    </row>
    <row r="4" s="20" customFormat="1" spans="1:9">
      <c r="A4" s="49" t="s">
        <v>10</v>
      </c>
      <c r="B4" s="50" t="s">
        <v>14</v>
      </c>
      <c r="C4" s="51"/>
      <c r="D4" s="52"/>
      <c r="E4" s="53"/>
      <c r="F4" s="50"/>
      <c r="G4" s="49"/>
      <c r="H4" s="54">
        <f>SUM(H3:H3)</f>
        <v>100000</v>
      </c>
      <c r="I4" s="41"/>
    </row>
    <row r="5" spans="1:9">
      <c r="A5" s="43" t="s">
        <v>15</v>
      </c>
      <c r="B5" s="44" t="s">
        <v>16</v>
      </c>
      <c r="C5" s="55" t="s">
        <v>17</v>
      </c>
      <c r="D5" s="46" t="s">
        <v>18</v>
      </c>
      <c r="E5" s="47"/>
      <c r="F5" s="44">
        <v>1</v>
      </c>
      <c r="G5" s="43">
        <v>5300</v>
      </c>
      <c r="H5" s="56">
        <v>5300</v>
      </c>
      <c r="I5" s="46" t="s">
        <v>19</v>
      </c>
    </row>
    <row r="6" spans="1:9">
      <c r="A6" s="43"/>
      <c r="B6" s="44"/>
      <c r="C6" s="55" t="s">
        <v>20</v>
      </c>
      <c r="D6" s="46" t="s">
        <v>18</v>
      </c>
      <c r="E6" s="47"/>
      <c r="F6" s="44">
        <v>1</v>
      </c>
      <c r="G6" s="43">
        <v>4200</v>
      </c>
      <c r="H6" s="56">
        <v>4200</v>
      </c>
      <c r="I6" s="46"/>
    </row>
    <row r="7" ht="63" spans="1:9">
      <c r="A7" s="43"/>
      <c r="B7" s="44"/>
      <c r="C7" s="55" t="s">
        <v>21</v>
      </c>
      <c r="D7" s="46" t="s">
        <v>18</v>
      </c>
      <c r="E7" s="47"/>
      <c r="F7" s="44">
        <v>1</v>
      </c>
      <c r="G7" s="43">
        <v>4200</v>
      </c>
      <c r="H7" s="56">
        <v>4200</v>
      </c>
      <c r="I7" s="46"/>
    </row>
    <row r="8" ht="63" spans="1:9">
      <c r="A8" s="43"/>
      <c r="B8" s="44"/>
      <c r="C8" s="55" t="s">
        <v>22</v>
      </c>
      <c r="D8" s="46" t="s">
        <v>18</v>
      </c>
      <c r="E8" s="47"/>
      <c r="F8" s="44">
        <v>1</v>
      </c>
      <c r="G8" s="43">
        <v>2000</v>
      </c>
      <c r="H8" s="56">
        <v>2000</v>
      </c>
      <c r="I8" s="46"/>
    </row>
    <row r="9" spans="1:9">
      <c r="A9" s="43"/>
      <c r="B9" s="44"/>
      <c r="C9" s="55" t="s">
        <v>23</v>
      </c>
      <c r="D9" s="46" t="s">
        <v>18</v>
      </c>
      <c r="E9" s="47"/>
      <c r="F9" s="44">
        <v>1</v>
      </c>
      <c r="G9" s="43">
        <v>1800</v>
      </c>
      <c r="H9" s="56">
        <v>1800</v>
      </c>
      <c r="I9" s="46"/>
    </row>
    <row r="10" ht="63" spans="1:9">
      <c r="A10" s="43"/>
      <c r="B10" s="44"/>
      <c r="C10" s="55" t="s">
        <v>24</v>
      </c>
      <c r="D10" s="46" t="s">
        <v>18</v>
      </c>
      <c r="E10" s="47"/>
      <c r="F10" s="44">
        <v>1</v>
      </c>
      <c r="G10" s="43">
        <v>4400</v>
      </c>
      <c r="H10" s="56">
        <v>4400</v>
      </c>
      <c r="I10" s="46"/>
    </row>
    <row r="11" spans="1:9">
      <c r="A11" s="43"/>
      <c r="B11" s="44"/>
      <c r="C11" s="55" t="s">
        <v>25</v>
      </c>
      <c r="D11" s="46" t="s">
        <v>18</v>
      </c>
      <c r="E11" s="47"/>
      <c r="F11" s="44">
        <v>1</v>
      </c>
      <c r="G11" s="43">
        <v>4200</v>
      </c>
      <c r="H11" s="56">
        <v>4200</v>
      </c>
      <c r="I11" s="46"/>
    </row>
    <row r="12" spans="1:9">
      <c r="A12" s="57"/>
      <c r="B12" s="44" t="s">
        <v>26</v>
      </c>
      <c r="C12" s="55"/>
      <c r="D12" s="46"/>
      <c r="E12" s="47"/>
      <c r="F12" s="58"/>
      <c r="G12" s="59"/>
      <c r="H12" s="48">
        <f>SUM(H5:H11)</f>
        <v>26100</v>
      </c>
      <c r="I12" s="46"/>
    </row>
    <row r="13" spans="1:9">
      <c r="A13" s="43" t="s">
        <v>27</v>
      </c>
      <c r="B13" s="44" t="s">
        <v>16</v>
      </c>
      <c r="C13" s="55" t="s">
        <v>17</v>
      </c>
      <c r="D13" s="46" t="s">
        <v>18</v>
      </c>
      <c r="E13" s="47"/>
      <c r="F13" s="44">
        <v>1</v>
      </c>
      <c r="G13" s="43">
        <v>5300</v>
      </c>
      <c r="H13" s="56">
        <v>5300</v>
      </c>
      <c r="I13" s="46" t="s">
        <v>19</v>
      </c>
    </row>
    <row r="14" spans="1:9">
      <c r="A14" s="43"/>
      <c r="B14" s="44"/>
      <c r="C14" s="55" t="s">
        <v>20</v>
      </c>
      <c r="D14" s="46" t="s">
        <v>18</v>
      </c>
      <c r="E14" s="47"/>
      <c r="F14" s="44">
        <v>1</v>
      </c>
      <c r="G14" s="43">
        <v>4200</v>
      </c>
      <c r="H14" s="56">
        <v>4200</v>
      </c>
      <c r="I14" s="46"/>
    </row>
    <row r="15" ht="63" spans="1:9">
      <c r="A15" s="43"/>
      <c r="B15" s="44"/>
      <c r="C15" s="55" t="s">
        <v>21</v>
      </c>
      <c r="D15" s="46" t="s">
        <v>18</v>
      </c>
      <c r="E15" s="47"/>
      <c r="F15" s="44">
        <v>1</v>
      </c>
      <c r="G15" s="43">
        <v>4200</v>
      </c>
      <c r="H15" s="56">
        <v>4200</v>
      </c>
      <c r="I15" s="46"/>
    </row>
    <row r="16" ht="63" spans="1:9">
      <c r="A16" s="43"/>
      <c r="B16" s="44"/>
      <c r="C16" s="55" t="s">
        <v>22</v>
      </c>
      <c r="D16" s="46" t="s">
        <v>18</v>
      </c>
      <c r="E16" s="47"/>
      <c r="F16" s="44">
        <v>1</v>
      </c>
      <c r="G16" s="43">
        <v>2000</v>
      </c>
      <c r="H16" s="56">
        <v>2000</v>
      </c>
      <c r="I16" s="46"/>
    </row>
    <row r="17" ht="63" spans="1:9">
      <c r="A17" s="43"/>
      <c r="B17" s="44"/>
      <c r="C17" s="55" t="s">
        <v>28</v>
      </c>
      <c r="D17" s="46" t="s">
        <v>18</v>
      </c>
      <c r="E17" s="47"/>
      <c r="F17" s="44">
        <v>1</v>
      </c>
      <c r="G17" s="43">
        <v>10200</v>
      </c>
      <c r="H17" s="56">
        <v>10200</v>
      </c>
      <c r="I17" s="46"/>
    </row>
    <row r="18" ht="63" spans="1:9">
      <c r="A18" s="43"/>
      <c r="B18" s="44"/>
      <c r="C18" s="55" t="s">
        <v>29</v>
      </c>
      <c r="D18" s="46" t="s">
        <v>18</v>
      </c>
      <c r="E18" s="47"/>
      <c r="F18" s="44">
        <v>1</v>
      </c>
      <c r="G18" s="43">
        <v>2300</v>
      </c>
      <c r="H18" s="56">
        <v>2300</v>
      </c>
      <c r="I18" s="46"/>
    </row>
    <row r="19" spans="1:9">
      <c r="A19" s="43"/>
      <c r="B19" s="44"/>
      <c r="C19" s="55" t="s">
        <v>25</v>
      </c>
      <c r="D19" s="46" t="s">
        <v>18</v>
      </c>
      <c r="E19" s="47"/>
      <c r="F19" s="44">
        <v>1</v>
      </c>
      <c r="G19" s="43">
        <v>4200</v>
      </c>
      <c r="H19" s="56">
        <v>4200</v>
      </c>
      <c r="I19" s="46"/>
    </row>
    <row r="20" s="21" customFormat="1" spans="1:9">
      <c r="A20" s="43"/>
      <c r="B20" s="44" t="s">
        <v>26</v>
      </c>
      <c r="C20" s="55"/>
      <c r="D20" s="46"/>
      <c r="E20" s="47"/>
      <c r="F20" s="58"/>
      <c r="G20" s="59"/>
      <c r="H20" s="48"/>
      <c r="I20" s="46"/>
    </row>
    <row r="21" s="22" customFormat="1" spans="1:10">
      <c r="A21" s="60" t="s">
        <v>30</v>
      </c>
      <c r="B21" s="61" t="s">
        <v>31</v>
      </c>
      <c r="C21" s="62" t="s">
        <v>32</v>
      </c>
      <c r="D21" s="63" t="s">
        <v>18</v>
      </c>
      <c r="E21" s="64"/>
      <c r="F21" s="65">
        <v>3</v>
      </c>
      <c r="G21" s="66">
        <v>45000</v>
      </c>
      <c r="H21" s="67">
        <f t="shared" ref="H21:H25" si="0">G21*F21</f>
        <v>135000</v>
      </c>
      <c r="I21" s="63" t="s">
        <v>19</v>
      </c>
      <c r="J21" s="22" t="s">
        <v>33</v>
      </c>
    </row>
    <row r="22" ht="63" spans="1:9">
      <c r="A22" s="43"/>
      <c r="B22" s="61"/>
      <c r="C22" s="55" t="s">
        <v>34</v>
      </c>
      <c r="D22" s="46" t="s">
        <v>18</v>
      </c>
      <c r="E22" s="68"/>
      <c r="F22" s="58">
        <v>2</v>
      </c>
      <c r="G22" s="59">
        <v>4100</v>
      </c>
      <c r="H22" s="48">
        <f t="shared" si="0"/>
        <v>8200</v>
      </c>
      <c r="I22" s="46"/>
    </row>
    <row r="23" ht="63" spans="1:9">
      <c r="A23" s="43"/>
      <c r="B23" s="61"/>
      <c r="C23" s="55" t="s">
        <v>35</v>
      </c>
      <c r="D23" s="46" t="s">
        <v>18</v>
      </c>
      <c r="E23" s="68"/>
      <c r="F23" s="58">
        <v>2</v>
      </c>
      <c r="G23" s="59">
        <v>6100</v>
      </c>
      <c r="H23" s="48">
        <f t="shared" si="0"/>
        <v>12200</v>
      </c>
      <c r="I23" s="46"/>
    </row>
    <row r="24" ht="63" spans="1:9">
      <c r="A24" s="43"/>
      <c r="B24" s="61"/>
      <c r="C24" s="55" t="s">
        <v>36</v>
      </c>
      <c r="D24" s="46" t="s">
        <v>18</v>
      </c>
      <c r="E24" s="68"/>
      <c r="F24" s="58">
        <v>2</v>
      </c>
      <c r="G24" s="59">
        <v>4000</v>
      </c>
      <c r="H24" s="48">
        <f t="shared" si="0"/>
        <v>8000</v>
      </c>
      <c r="I24" s="46"/>
    </row>
    <row r="25" ht="63" spans="1:9">
      <c r="A25" s="43"/>
      <c r="B25" s="61"/>
      <c r="C25" s="55" t="s">
        <v>37</v>
      </c>
      <c r="D25" s="46" t="s">
        <v>18</v>
      </c>
      <c r="E25" s="68"/>
      <c r="F25" s="58">
        <v>2</v>
      </c>
      <c r="G25" s="59">
        <v>4100</v>
      </c>
      <c r="H25" s="48">
        <f t="shared" si="0"/>
        <v>8200</v>
      </c>
      <c r="I25" s="46"/>
    </row>
    <row r="26" spans="1:9">
      <c r="A26" s="43"/>
      <c r="B26" s="44" t="s">
        <v>26</v>
      </c>
      <c r="C26" s="55"/>
      <c r="D26" s="46"/>
      <c r="E26" s="68"/>
      <c r="F26" s="58"/>
      <c r="G26" s="59"/>
      <c r="H26" s="48">
        <f>SUM(H21:H25)</f>
        <v>171600</v>
      </c>
      <c r="I26" s="46"/>
    </row>
    <row r="27" spans="1:14">
      <c r="A27" s="43"/>
      <c r="B27" s="44" t="s">
        <v>38</v>
      </c>
      <c r="C27" s="55" t="s">
        <v>39</v>
      </c>
      <c r="D27" s="46" t="s">
        <v>18</v>
      </c>
      <c r="E27" s="68"/>
      <c r="F27" s="58">
        <v>3</v>
      </c>
      <c r="G27" s="59">
        <v>19800</v>
      </c>
      <c r="H27" s="48">
        <f t="shared" ref="H27:H38" si="1">G27*F27</f>
        <v>59400</v>
      </c>
      <c r="I27" s="46" t="s">
        <v>19</v>
      </c>
      <c r="J27" s="87">
        <v>2</v>
      </c>
      <c r="K27" s="88"/>
      <c r="L27" s="89"/>
      <c r="M27" s="88"/>
      <c r="N27" s="90"/>
    </row>
    <row r="28" spans="1:9">
      <c r="A28" s="43"/>
      <c r="B28" s="44"/>
      <c r="C28" s="55" t="s">
        <v>40</v>
      </c>
      <c r="D28" s="46" t="s">
        <v>18</v>
      </c>
      <c r="E28" s="68"/>
      <c r="F28" s="58">
        <v>3</v>
      </c>
      <c r="G28" s="59">
        <v>3600</v>
      </c>
      <c r="H28" s="48">
        <f t="shared" si="1"/>
        <v>10800</v>
      </c>
      <c r="I28" s="46"/>
    </row>
    <row r="29" spans="1:9">
      <c r="A29" s="43"/>
      <c r="B29" s="44"/>
      <c r="C29" s="55" t="s">
        <v>41</v>
      </c>
      <c r="D29" s="46" t="s">
        <v>18</v>
      </c>
      <c r="E29" s="68"/>
      <c r="F29" s="58">
        <v>3</v>
      </c>
      <c r="G29" s="59">
        <v>3500</v>
      </c>
      <c r="H29" s="48">
        <f t="shared" si="1"/>
        <v>10500</v>
      </c>
      <c r="I29" s="46"/>
    </row>
    <row r="30" spans="1:9">
      <c r="A30" s="43"/>
      <c r="B30" s="44"/>
      <c r="C30" s="55" t="s">
        <v>42</v>
      </c>
      <c r="D30" s="46" t="s">
        <v>18</v>
      </c>
      <c r="E30" s="68"/>
      <c r="F30" s="58">
        <v>2</v>
      </c>
      <c r="G30" s="59">
        <v>3500</v>
      </c>
      <c r="H30" s="48">
        <f t="shared" si="1"/>
        <v>7000</v>
      </c>
      <c r="I30" s="46"/>
    </row>
    <row r="31" spans="1:9">
      <c r="A31" s="43"/>
      <c r="B31" s="44"/>
      <c r="C31" s="55" t="s">
        <v>43</v>
      </c>
      <c r="D31" s="46" t="s">
        <v>18</v>
      </c>
      <c r="E31" s="68"/>
      <c r="F31" s="58">
        <v>2</v>
      </c>
      <c r="G31" s="59">
        <v>13800</v>
      </c>
      <c r="H31" s="48">
        <f t="shared" si="1"/>
        <v>27600</v>
      </c>
      <c r="I31" s="46"/>
    </row>
    <row r="32" spans="1:9">
      <c r="A32" s="43"/>
      <c r="B32" s="44"/>
      <c r="C32" s="55" t="s">
        <v>44</v>
      </c>
      <c r="D32" s="46" t="s">
        <v>18</v>
      </c>
      <c r="E32" s="68"/>
      <c r="F32" s="58">
        <v>4</v>
      </c>
      <c r="G32" s="59">
        <v>4500</v>
      </c>
      <c r="H32" s="48">
        <f t="shared" si="1"/>
        <v>18000</v>
      </c>
      <c r="I32" s="46"/>
    </row>
    <row r="33" spans="1:9">
      <c r="A33" s="43"/>
      <c r="B33" s="44"/>
      <c r="C33" s="55" t="s">
        <v>44</v>
      </c>
      <c r="D33" s="46" t="s">
        <v>18</v>
      </c>
      <c r="E33" s="68"/>
      <c r="F33" s="58">
        <v>2</v>
      </c>
      <c r="G33" s="59">
        <v>4800</v>
      </c>
      <c r="H33" s="48">
        <f t="shared" si="1"/>
        <v>9600</v>
      </c>
      <c r="I33" s="46"/>
    </row>
    <row r="34" ht="94.5" spans="1:10">
      <c r="A34" s="43"/>
      <c r="B34" s="44"/>
      <c r="C34" s="55" t="s">
        <v>45</v>
      </c>
      <c r="D34" s="46" t="s">
        <v>18</v>
      </c>
      <c r="E34" s="68"/>
      <c r="F34" s="58">
        <v>1</v>
      </c>
      <c r="G34" s="59">
        <v>128000</v>
      </c>
      <c r="H34" s="48">
        <f t="shared" si="1"/>
        <v>128000</v>
      </c>
      <c r="I34" s="46"/>
      <c r="J34" s="33" t="s">
        <v>46</v>
      </c>
    </row>
    <row r="35" ht="94.5" spans="1:9">
      <c r="A35" s="43"/>
      <c r="B35" s="44"/>
      <c r="C35" s="55" t="s">
        <v>47</v>
      </c>
      <c r="D35" s="46" t="s">
        <v>18</v>
      </c>
      <c r="E35" s="68"/>
      <c r="F35" s="58">
        <v>1</v>
      </c>
      <c r="G35" s="59">
        <v>15000</v>
      </c>
      <c r="H35" s="48">
        <f t="shared" si="1"/>
        <v>15000</v>
      </c>
      <c r="I35" s="46"/>
    </row>
    <row r="36" spans="1:9">
      <c r="A36" s="43"/>
      <c r="B36" s="44"/>
      <c r="C36" s="55" t="s">
        <v>48</v>
      </c>
      <c r="D36" s="46" t="s">
        <v>18</v>
      </c>
      <c r="E36" s="68"/>
      <c r="F36" s="58">
        <v>3</v>
      </c>
      <c r="G36" s="59">
        <v>4800</v>
      </c>
      <c r="H36" s="48">
        <f t="shared" si="1"/>
        <v>14400</v>
      </c>
      <c r="I36" s="46" t="s">
        <v>49</v>
      </c>
    </row>
    <row r="37" spans="1:9">
      <c r="A37" s="43"/>
      <c r="B37" s="44"/>
      <c r="C37" s="55" t="s">
        <v>50</v>
      </c>
      <c r="D37" s="46" t="s">
        <v>18</v>
      </c>
      <c r="E37" s="68"/>
      <c r="F37" s="58">
        <v>1</v>
      </c>
      <c r="G37" s="59">
        <v>1800</v>
      </c>
      <c r="H37" s="48">
        <f t="shared" si="1"/>
        <v>1800</v>
      </c>
      <c r="I37" s="46"/>
    </row>
    <row r="38" spans="1:9">
      <c r="A38" s="43"/>
      <c r="B38" s="44"/>
      <c r="C38" s="55" t="s">
        <v>51</v>
      </c>
      <c r="D38" s="46" t="s">
        <v>18</v>
      </c>
      <c r="E38" s="68"/>
      <c r="F38" s="58">
        <v>1</v>
      </c>
      <c r="G38" s="59">
        <v>1800</v>
      </c>
      <c r="H38" s="48">
        <f t="shared" si="1"/>
        <v>1800</v>
      </c>
      <c r="I38" s="46"/>
    </row>
    <row r="39" spans="1:9">
      <c r="A39" s="57"/>
      <c r="B39" s="69" t="s">
        <v>26</v>
      </c>
      <c r="C39" s="55"/>
      <c r="D39" s="46"/>
      <c r="E39" s="68"/>
      <c r="F39" s="58"/>
      <c r="G39" s="59"/>
      <c r="H39" s="48">
        <f>SUM(H27:H38)</f>
        <v>303900</v>
      </c>
      <c r="I39" s="46"/>
    </row>
    <row r="40" s="23" customFormat="1" spans="1:9">
      <c r="A40" s="49" t="s">
        <v>30</v>
      </c>
      <c r="B40" s="70" t="s">
        <v>14</v>
      </c>
      <c r="C40" s="71"/>
      <c r="D40" s="52"/>
      <c r="E40" s="72"/>
      <c r="F40" s="73"/>
      <c r="G40" s="74"/>
      <c r="H40" s="54">
        <f>H12+H20+H26+H39</f>
        <v>501600</v>
      </c>
      <c r="I40" s="52"/>
    </row>
    <row r="41" s="21" customFormat="1" ht="63" spans="1:9">
      <c r="A41" s="43" t="s">
        <v>52</v>
      </c>
      <c r="B41" s="44" t="s">
        <v>53</v>
      </c>
      <c r="C41" s="55" t="s">
        <v>54</v>
      </c>
      <c r="D41" s="46" t="s">
        <v>18</v>
      </c>
      <c r="E41" s="47">
        <v>1</v>
      </c>
      <c r="F41" s="44">
        <v>2</v>
      </c>
      <c r="G41" s="43">
        <v>2500</v>
      </c>
      <c r="H41" s="56">
        <v>5000</v>
      </c>
      <c r="I41" s="46" t="s">
        <v>55</v>
      </c>
    </row>
    <row r="42" s="21" customFormat="1" ht="63" spans="1:9">
      <c r="A42" s="43"/>
      <c r="B42" s="44"/>
      <c r="C42" s="55" t="s">
        <v>56</v>
      </c>
      <c r="D42" s="46" t="s">
        <v>18</v>
      </c>
      <c r="E42" s="47">
        <v>1</v>
      </c>
      <c r="F42" s="44">
        <v>2</v>
      </c>
      <c r="G42" s="43">
        <v>2500</v>
      </c>
      <c r="H42" s="56">
        <v>5000</v>
      </c>
      <c r="I42" s="46"/>
    </row>
    <row r="43" s="21" customFormat="1" ht="68.1" customHeight="1" spans="1:9">
      <c r="A43" s="43"/>
      <c r="B43" s="44" t="s">
        <v>57</v>
      </c>
      <c r="C43" s="55" t="s">
        <v>58</v>
      </c>
      <c r="D43" s="46" t="s">
        <v>18</v>
      </c>
      <c r="E43" s="47">
        <v>1</v>
      </c>
      <c r="F43" s="44">
        <v>2</v>
      </c>
      <c r="G43" s="43">
        <v>3000</v>
      </c>
      <c r="H43" s="56">
        <v>6000</v>
      </c>
      <c r="I43" s="46" t="s">
        <v>59</v>
      </c>
    </row>
    <row r="44" s="21" customFormat="1" spans="1:9">
      <c r="A44" s="43"/>
      <c r="B44" s="44"/>
      <c r="C44" s="55" t="s">
        <v>60</v>
      </c>
      <c r="D44" s="46" t="s">
        <v>18</v>
      </c>
      <c r="E44" s="47">
        <v>0</v>
      </c>
      <c r="F44" s="44">
        <v>10</v>
      </c>
      <c r="G44" s="43">
        <v>500</v>
      </c>
      <c r="H44" s="56">
        <v>5000</v>
      </c>
      <c r="I44" s="46" t="s">
        <v>61</v>
      </c>
    </row>
    <row r="45" s="21" customFormat="1" ht="84" customHeight="1" spans="1:9">
      <c r="A45" s="43"/>
      <c r="B45" s="44"/>
      <c r="C45" s="55" t="s">
        <v>62</v>
      </c>
      <c r="D45" s="46" t="s">
        <v>18</v>
      </c>
      <c r="E45" s="47">
        <v>0</v>
      </c>
      <c r="F45" s="44">
        <v>10</v>
      </c>
      <c r="G45" s="43">
        <v>560</v>
      </c>
      <c r="H45" s="56">
        <v>5600</v>
      </c>
      <c r="I45" s="46"/>
    </row>
    <row r="46" s="20" customFormat="1" spans="1:9">
      <c r="A46" s="49" t="s">
        <v>52</v>
      </c>
      <c r="B46" s="50" t="s">
        <v>14</v>
      </c>
      <c r="C46" s="51"/>
      <c r="D46" s="52"/>
      <c r="E46" s="53"/>
      <c r="F46" s="73"/>
      <c r="G46" s="74"/>
      <c r="H46" s="54">
        <f>SUM(H41:H45)</f>
        <v>26600</v>
      </c>
      <c r="I46" s="53"/>
    </row>
    <row r="47" s="21" customFormat="1" ht="189" spans="1:9">
      <c r="A47" s="43" t="s">
        <v>63</v>
      </c>
      <c r="B47" s="44" t="s">
        <v>64</v>
      </c>
      <c r="C47" s="55" t="s">
        <v>65</v>
      </c>
      <c r="D47" s="46" t="s">
        <v>18</v>
      </c>
      <c r="E47" s="47">
        <v>2</v>
      </c>
      <c r="F47" s="44" t="s">
        <v>66</v>
      </c>
      <c r="G47" s="43">
        <v>25000</v>
      </c>
      <c r="H47" s="56">
        <v>25000</v>
      </c>
      <c r="I47" s="46" t="s">
        <v>67</v>
      </c>
    </row>
    <row r="48" ht="135.95" customHeight="1" spans="1:9">
      <c r="A48" s="43"/>
      <c r="B48" s="44" t="s">
        <v>68</v>
      </c>
      <c r="C48" s="55" t="s">
        <v>69</v>
      </c>
      <c r="D48" s="46" t="s">
        <v>18</v>
      </c>
      <c r="E48" s="47"/>
      <c r="F48" s="44" t="s">
        <v>70</v>
      </c>
      <c r="G48" s="43">
        <v>5000</v>
      </c>
      <c r="H48" s="56">
        <v>15000</v>
      </c>
      <c r="I48" s="46" t="s">
        <v>71</v>
      </c>
    </row>
    <row r="49" s="20" customFormat="1" spans="1:9">
      <c r="A49" s="49" t="s">
        <v>63</v>
      </c>
      <c r="B49" s="50" t="s">
        <v>14</v>
      </c>
      <c r="C49" s="51"/>
      <c r="D49" s="52"/>
      <c r="E49" s="53"/>
      <c r="F49" s="50"/>
      <c r="G49" s="49"/>
      <c r="H49" s="75">
        <f>SUM(H47:H48)</f>
        <v>40000</v>
      </c>
      <c r="I49" s="53"/>
    </row>
    <row r="50" ht="76.5" spans="1:9">
      <c r="A50" s="76" t="s">
        <v>72</v>
      </c>
      <c r="B50" s="44" t="s">
        <v>31</v>
      </c>
      <c r="C50" s="55"/>
      <c r="D50" s="46" t="s">
        <v>18</v>
      </c>
      <c r="E50" s="47"/>
      <c r="F50" s="44">
        <v>30</v>
      </c>
      <c r="G50" s="43" t="s">
        <v>73</v>
      </c>
      <c r="H50" s="56">
        <v>300000</v>
      </c>
      <c r="I50" s="46" t="s">
        <v>13</v>
      </c>
    </row>
    <row r="51" s="24" customFormat="1" ht="51" spans="1:10">
      <c r="A51" s="77"/>
      <c r="B51" s="44" t="s">
        <v>74</v>
      </c>
      <c r="C51" s="55" t="s">
        <v>75</v>
      </c>
      <c r="D51" s="46" t="s">
        <v>76</v>
      </c>
      <c r="E51" s="47"/>
      <c r="F51" s="44">
        <v>1</v>
      </c>
      <c r="G51" s="43" t="s">
        <v>77</v>
      </c>
      <c r="H51" s="56">
        <v>300000</v>
      </c>
      <c r="I51" s="46"/>
      <c r="J51" s="24" t="s">
        <v>78</v>
      </c>
    </row>
    <row r="52" s="23" customFormat="1" ht="54" spans="1:9">
      <c r="A52" s="49" t="s">
        <v>72</v>
      </c>
      <c r="B52" s="50" t="s">
        <v>14</v>
      </c>
      <c r="C52" s="71"/>
      <c r="D52" s="52"/>
      <c r="E52" s="53"/>
      <c r="F52" s="50"/>
      <c r="G52" s="49"/>
      <c r="H52" s="75">
        <f>SUM(H50:H50)</f>
        <v>300000</v>
      </c>
      <c r="I52" s="52"/>
    </row>
    <row r="53" spans="1:12">
      <c r="A53" s="43" t="s">
        <v>79</v>
      </c>
      <c r="B53" s="44" t="s">
        <v>80</v>
      </c>
      <c r="C53" s="55" t="s">
        <v>81</v>
      </c>
      <c r="D53" s="46" t="s">
        <v>18</v>
      </c>
      <c r="E53" s="46">
        <v>0</v>
      </c>
      <c r="F53" s="44">
        <v>6</v>
      </c>
      <c r="G53" s="78">
        <v>4200</v>
      </c>
      <c r="H53" s="48">
        <f t="shared" ref="H53:H61" si="2">G53*F53</f>
        <v>25200</v>
      </c>
      <c r="I53" s="46" t="s">
        <v>19</v>
      </c>
      <c r="J53" s="89"/>
      <c r="K53" s="88"/>
      <c r="L53" s="90"/>
    </row>
    <row r="54" spans="1:10">
      <c r="A54" s="43"/>
      <c r="B54" s="44"/>
      <c r="C54" s="79" t="s">
        <v>82</v>
      </c>
      <c r="D54" s="46" t="s">
        <v>18</v>
      </c>
      <c r="E54" s="80">
        <v>0</v>
      </c>
      <c r="F54" s="81">
        <v>4</v>
      </c>
      <c r="G54" s="82">
        <v>4100</v>
      </c>
      <c r="H54" s="48">
        <f t="shared" si="2"/>
        <v>16400</v>
      </c>
      <c r="I54" s="46" t="s">
        <v>19</v>
      </c>
      <c r="J54" s="33" t="s">
        <v>83</v>
      </c>
    </row>
    <row r="55" ht="63" spans="1:9">
      <c r="A55" s="43"/>
      <c r="B55" s="44"/>
      <c r="C55" s="79" t="s">
        <v>84</v>
      </c>
      <c r="D55" s="46" t="s">
        <v>18</v>
      </c>
      <c r="E55" s="80">
        <v>0</v>
      </c>
      <c r="F55" s="81">
        <v>2</v>
      </c>
      <c r="G55" s="82">
        <v>3100</v>
      </c>
      <c r="H55" s="48">
        <f t="shared" si="2"/>
        <v>6200</v>
      </c>
      <c r="I55" s="46" t="s">
        <v>19</v>
      </c>
    </row>
    <row r="56" spans="1:9">
      <c r="A56" s="43"/>
      <c r="B56" s="44"/>
      <c r="C56" s="79" t="s">
        <v>85</v>
      </c>
      <c r="D56" s="46" t="s">
        <v>18</v>
      </c>
      <c r="E56" s="80">
        <v>0</v>
      </c>
      <c r="F56" s="81">
        <v>2</v>
      </c>
      <c r="G56" s="82">
        <v>3000</v>
      </c>
      <c r="H56" s="48">
        <f t="shared" si="2"/>
        <v>6000</v>
      </c>
      <c r="I56" s="46" t="s">
        <v>19</v>
      </c>
    </row>
    <row r="57" ht="63" spans="1:9">
      <c r="A57" s="43"/>
      <c r="B57" s="44"/>
      <c r="C57" s="79" t="s">
        <v>86</v>
      </c>
      <c r="D57" s="46" t="s">
        <v>18</v>
      </c>
      <c r="E57" s="80">
        <v>0</v>
      </c>
      <c r="F57" s="81">
        <v>2</v>
      </c>
      <c r="G57" s="82">
        <v>5000</v>
      </c>
      <c r="H57" s="48">
        <f t="shared" si="2"/>
        <v>10000</v>
      </c>
      <c r="I57" s="46" t="s">
        <v>19</v>
      </c>
    </row>
    <row r="58" spans="1:9">
      <c r="A58" s="43"/>
      <c r="B58" s="44"/>
      <c r="C58" s="79" t="s">
        <v>87</v>
      </c>
      <c r="D58" s="46" t="s">
        <v>18</v>
      </c>
      <c r="E58" s="80">
        <v>0</v>
      </c>
      <c r="F58" s="81">
        <v>2</v>
      </c>
      <c r="G58" s="82">
        <v>3200</v>
      </c>
      <c r="H58" s="48">
        <f t="shared" si="2"/>
        <v>6400</v>
      </c>
      <c r="I58" s="46"/>
    </row>
    <row r="59" ht="94.5" spans="1:9">
      <c r="A59" s="43"/>
      <c r="B59" s="44"/>
      <c r="C59" s="79" t="s">
        <v>88</v>
      </c>
      <c r="D59" s="46" t="s">
        <v>18</v>
      </c>
      <c r="E59" s="80">
        <v>0</v>
      </c>
      <c r="F59" s="81">
        <v>2</v>
      </c>
      <c r="G59" s="82">
        <v>5000</v>
      </c>
      <c r="H59" s="48">
        <f t="shared" si="2"/>
        <v>10000</v>
      </c>
      <c r="I59" s="46"/>
    </row>
    <row r="60" ht="63" spans="1:9">
      <c r="A60" s="43"/>
      <c r="B60" s="44"/>
      <c r="C60" s="79" t="s">
        <v>89</v>
      </c>
      <c r="D60" s="46" t="s">
        <v>18</v>
      </c>
      <c r="E60" s="80">
        <v>0</v>
      </c>
      <c r="F60" s="81">
        <v>4</v>
      </c>
      <c r="G60" s="82">
        <v>2000</v>
      </c>
      <c r="H60" s="48">
        <f t="shared" si="2"/>
        <v>8000</v>
      </c>
      <c r="I60" s="46"/>
    </row>
    <row r="61" ht="63" spans="1:9">
      <c r="A61" s="43"/>
      <c r="B61" s="44"/>
      <c r="C61" s="79" t="s">
        <v>90</v>
      </c>
      <c r="D61" s="46" t="s">
        <v>18</v>
      </c>
      <c r="E61" s="80">
        <v>0</v>
      </c>
      <c r="F61" s="81">
        <v>1</v>
      </c>
      <c r="G61" s="82">
        <v>3500</v>
      </c>
      <c r="H61" s="48">
        <f t="shared" si="2"/>
        <v>3500</v>
      </c>
      <c r="I61" s="46" t="s">
        <v>19</v>
      </c>
    </row>
    <row r="62" s="23" customFormat="1" ht="81" spans="1:9">
      <c r="A62" s="83" t="s">
        <v>79</v>
      </c>
      <c r="B62" s="70" t="s">
        <v>14</v>
      </c>
      <c r="C62" s="71"/>
      <c r="D62" s="52"/>
      <c r="E62" s="72"/>
      <c r="F62" s="73"/>
      <c r="G62" s="74"/>
      <c r="H62" s="54">
        <f>SUM(H53:H61)</f>
        <v>91700</v>
      </c>
      <c r="I62" s="91"/>
    </row>
    <row r="63" ht="63" spans="1:10">
      <c r="A63" s="43" t="s">
        <v>91</v>
      </c>
      <c r="B63" s="44" t="s">
        <v>57</v>
      </c>
      <c r="C63" s="55" t="s">
        <v>92</v>
      </c>
      <c r="D63" s="46" t="s">
        <v>18</v>
      </c>
      <c r="E63" s="84">
        <v>1</v>
      </c>
      <c r="F63" s="44">
        <v>2</v>
      </c>
      <c r="G63" s="85">
        <v>8600</v>
      </c>
      <c r="H63" s="86">
        <v>19200</v>
      </c>
      <c r="I63" s="46" t="s">
        <v>93</v>
      </c>
      <c r="J63" s="33" t="s">
        <v>94</v>
      </c>
    </row>
    <row r="64" ht="63" spans="1:9">
      <c r="A64" s="43"/>
      <c r="B64" s="44"/>
      <c r="C64" s="55" t="s">
        <v>95</v>
      </c>
      <c r="D64" s="46" t="s">
        <v>18</v>
      </c>
      <c r="E64" s="84">
        <v>4</v>
      </c>
      <c r="F64" s="44">
        <v>4</v>
      </c>
      <c r="G64" s="85" t="s">
        <v>96</v>
      </c>
      <c r="H64" s="86">
        <v>12000</v>
      </c>
      <c r="I64" s="46"/>
    </row>
    <row r="65" ht="21.95" customHeight="1" spans="1:9">
      <c r="A65" s="43"/>
      <c r="B65" s="44"/>
      <c r="C65" s="55" t="s">
        <v>97</v>
      </c>
      <c r="D65" s="46" t="s">
        <v>18</v>
      </c>
      <c r="E65" s="84">
        <v>8</v>
      </c>
      <c r="F65" s="44">
        <v>3</v>
      </c>
      <c r="G65" s="85">
        <v>4800</v>
      </c>
      <c r="H65" s="86">
        <v>14400</v>
      </c>
      <c r="I65" s="46" t="s">
        <v>98</v>
      </c>
    </row>
    <row r="66" ht="20.1" customHeight="1" spans="1:9">
      <c r="A66" s="43"/>
      <c r="B66" s="44"/>
      <c r="C66" s="79" t="s">
        <v>99</v>
      </c>
      <c r="D66" s="92" t="s">
        <v>18</v>
      </c>
      <c r="E66" s="80">
        <v>8</v>
      </c>
      <c r="F66" s="81">
        <v>3</v>
      </c>
      <c r="G66" s="82">
        <v>4800</v>
      </c>
      <c r="H66" s="93">
        <v>14400</v>
      </c>
      <c r="I66" s="46"/>
    </row>
    <row r="67" ht="18.95" customHeight="1" spans="1:9">
      <c r="A67" s="43"/>
      <c r="B67" s="44"/>
      <c r="C67" s="79" t="s">
        <v>100</v>
      </c>
      <c r="D67" s="92" t="s">
        <v>18</v>
      </c>
      <c r="E67" s="80">
        <v>2</v>
      </c>
      <c r="F67" s="81">
        <v>3</v>
      </c>
      <c r="G67" s="82">
        <v>4800</v>
      </c>
      <c r="H67" s="93">
        <v>14400</v>
      </c>
      <c r="I67" s="46"/>
    </row>
    <row r="68" spans="1:9">
      <c r="A68" s="43"/>
      <c r="B68" s="44"/>
      <c r="C68" s="79" t="s">
        <v>101</v>
      </c>
      <c r="D68" s="92" t="s">
        <v>18</v>
      </c>
      <c r="E68" s="80">
        <v>2</v>
      </c>
      <c r="F68" s="81">
        <v>4</v>
      </c>
      <c r="G68" s="82">
        <v>5000</v>
      </c>
      <c r="H68" s="93">
        <v>10000</v>
      </c>
      <c r="I68" s="46"/>
    </row>
    <row r="69" ht="63" spans="1:9">
      <c r="A69" s="43"/>
      <c r="B69" s="44"/>
      <c r="C69" s="79" t="s">
        <v>102</v>
      </c>
      <c r="D69" s="92" t="s">
        <v>18</v>
      </c>
      <c r="E69" s="80">
        <v>4</v>
      </c>
      <c r="F69" s="81">
        <v>4</v>
      </c>
      <c r="G69" s="82">
        <v>2500</v>
      </c>
      <c r="H69" s="93">
        <v>10000</v>
      </c>
      <c r="I69" s="46"/>
    </row>
    <row r="70" s="23" customFormat="1" ht="54" spans="1:9">
      <c r="A70" s="83" t="s">
        <v>91</v>
      </c>
      <c r="B70" s="50" t="s">
        <v>14</v>
      </c>
      <c r="C70" s="71"/>
      <c r="D70" s="52"/>
      <c r="E70" s="72"/>
      <c r="F70" s="73"/>
      <c r="G70" s="74"/>
      <c r="H70" s="54">
        <f>SUM(H63:H69)</f>
        <v>94400</v>
      </c>
      <c r="I70" s="52"/>
    </row>
    <row r="71" ht="252" spans="1:10">
      <c r="A71" s="57" t="s">
        <v>103</v>
      </c>
      <c r="B71" s="94" t="s">
        <v>104</v>
      </c>
      <c r="C71" s="55" t="s">
        <v>105</v>
      </c>
      <c r="D71" s="46" t="s">
        <v>76</v>
      </c>
      <c r="E71" s="68"/>
      <c r="F71" s="44">
        <v>1</v>
      </c>
      <c r="G71" s="85" t="s">
        <v>106</v>
      </c>
      <c r="H71" s="86">
        <v>150000</v>
      </c>
      <c r="I71" s="46" t="s">
        <v>107</v>
      </c>
      <c r="J71" s="33" t="s">
        <v>108</v>
      </c>
    </row>
    <row r="72" s="20" customFormat="1" ht="81" spans="1:9">
      <c r="A72" s="49" t="s">
        <v>103</v>
      </c>
      <c r="B72" s="50" t="s">
        <v>14</v>
      </c>
      <c r="C72" s="51"/>
      <c r="D72" s="52"/>
      <c r="E72" s="53"/>
      <c r="F72" s="50"/>
      <c r="G72" s="49"/>
      <c r="H72" s="75">
        <f>SUM(H71:H71)</f>
        <v>150000</v>
      </c>
      <c r="I72" s="53"/>
    </row>
    <row r="73" spans="1:11">
      <c r="A73" s="43" t="s">
        <v>109</v>
      </c>
      <c r="B73" s="44" t="s">
        <v>11</v>
      </c>
      <c r="C73" s="55" t="s">
        <v>110</v>
      </c>
      <c r="D73" s="46"/>
      <c r="E73" s="47"/>
      <c r="F73" s="58">
        <v>8</v>
      </c>
      <c r="G73" s="95">
        <v>75.6</v>
      </c>
      <c r="H73" s="96">
        <v>604.8</v>
      </c>
      <c r="I73" s="100" t="s">
        <v>111</v>
      </c>
      <c r="J73" s="24"/>
      <c r="K73" s="24"/>
    </row>
    <row r="74" spans="1:11">
      <c r="A74" s="43"/>
      <c r="B74" s="44"/>
      <c r="C74" s="55" t="s">
        <v>112</v>
      </c>
      <c r="D74" s="46"/>
      <c r="E74" s="47"/>
      <c r="F74" s="97">
        <v>2</v>
      </c>
      <c r="G74" s="95">
        <v>1188</v>
      </c>
      <c r="H74" s="96">
        <v>2376</v>
      </c>
      <c r="I74" s="100" t="s">
        <v>111</v>
      </c>
      <c r="J74" s="24"/>
      <c r="K74" s="24"/>
    </row>
    <row r="75" spans="1:11">
      <c r="A75" s="43"/>
      <c r="B75" s="44"/>
      <c r="C75" s="55" t="s">
        <v>112</v>
      </c>
      <c r="D75" s="46"/>
      <c r="E75" s="47"/>
      <c r="F75" s="97">
        <v>4</v>
      </c>
      <c r="G75" s="95">
        <v>1058.4</v>
      </c>
      <c r="H75" s="96">
        <v>4233.6</v>
      </c>
      <c r="I75" s="100" t="s">
        <v>111</v>
      </c>
      <c r="J75" s="24"/>
      <c r="K75" s="24"/>
    </row>
    <row r="76" spans="1:11">
      <c r="A76" s="43"/>
      <c r="B76" s="44"/>
      <c r="C76" s="55" t="s">
        <v>113</v>
      </c>
      <c r="D76" s="46"/>
      <c r="E76" s="47"/>
      <c r="F76" s="98">
        <v>6</v>
      </c>
      <c r="G76" s="95">
        <v>734.4</v>
      </c>
      <c r="H76" s="96">
        <v>4406.4</v>
      </c>
      <c r="I76" s="100" t="s">
        <v>111</v>
      </c>
      <c r="J76" s="24"/>
      <c r="K76" s="24"/>
    </row>
    <row r="77" spans="1:11">
      <c r="A77" s="43"/>
      <c r="B77" s="44"/>
      <c r="C77" s="55" t="s">
        <v>113</v>
      </c>
      <c r="D77" s="46"/>
      <c r="E77" s="47"/>
      <c r="F77" s="98">
        <v>2</v>
      </c>
      <c r="G77" s="95">
        <v>734.4</v>
      </c>
      <c r="H77" s="96">
        <v>1468.8</v>
      </c>
      <c r="I77" s="100" t="s">
        <v>111</v>
      </c>
      <c r="J77" s="24"/>
      <c r="K77" s="24"/>
    </row>
    <row r="78" spans="1:11">
      <c r="A78" s="43"/>
      <c r="B78" s="44"/>
      <c r="C78" s="55" t="s">
        <v>114</v>
      </c>
      <c r="D78" s="46"/>
      <c r="E78" s="47"/>
      <c r="F78" s="97">
        <v>6</v>
      </c>
      <c r="G78" s="95">
        <v>118.8</v>
      </c>
      <c r="H78" s="96">
        <v>712.8</v>
      </c>
      <c r="I78" s="100" t="s">
        <v>111</v>
      </c>
      <c r="J78" s="24"/>
      <c r="K78" s="24"/>
    </row>
    <row r="79" spans="1:11">
      <c r="A79" s="43"/>
      <c r="B79" s="44"/>
      <c r="C79" s="55" t="s">
        <v>114</v>
      </c>
      <c r="D79" s="46"/>
      <c r="E79" s="47"/>
      <c r="F79" s="97">
        <v>6</v>
      </c>
      <c r="G79" s="95">
        <v>118.8</v>
      </c>
      <c r="H79" s="96">
        <v>712.8</v>
      </c>
      <c r="I79" s="100" t="s">
        <v>111</v>
      </c>
      <c r="J79" s="24"/>
      <c r="K79" s="24"/>
    </row>
    <row r="80" spans="1:11">
      <c r="A80" s="43"/>
      <c r="B80" s="44"/>
      <c r="C80" s="55" t="s">
        <v>115</v>
      </c>
      <c r="D80" s="46"/>
      <c r="E80" s="47"/>
      <c r="F80" s="97">
        <v>2</v>
      </c>
      <c r="G80" s="95">
        <v>1188</v>
      </c>
      <c r="H80" s="96">
        <v>2376</v>
      </c>
      <c r="I80" s="100" t="s">
        <v>111</v>
      </c>
      <c r="J80" s="24"/>
      <c r="K80" s="24"/>
    </row>
    <row r="81" spans="1:11">
      <c r="A81" s="43"/>
      <c r="B81" s="44"/>
      <c r="C81" s="55" t="s">
        <v>115</v>
      </c>
      <c r="D81" s="46"/>
      <c r="E81" s="47"/>
      <c r="F81" s="97">
        <v>2</v>
      </c>
      <c r="G81" s="95">
        <v>1188</v>
      </c>
      <c r="H81" s="96">
        <v>2376</v>
      </c>
      <c r="I81" s="100" t="s">
        <v>111</v>
      </c>
      <c r="J81" s="24"/>
      <c r="K81" s="24"/>
    </row>
    <row r="82" spans="1:11">
      <c r="A82" s="43"/>
      <c r="B82" s="44"/>
      <c r="C82" s="55" t="s">
        <v>115</v>
      </c>
      <c r="D82" s="46"/>
      <c r="E82" s="47"/>
      <c r="F82" s="97">
        <v>2</v>
      </c>
      <c r="G82" s="95">
        <v>1188</v>
      </c>
      <c r="H82" s="96">
        <v>2376</v>
      </c>
      <c r="I82" s="100" t="s">
        <v>111</v>
      </c>
      <c r="J82" s="24"/>
      <c r="K82" s="24"/>
    </row>
    <row r="83" spans="1:11">
      <c r="A83" s="43"/>
      <c r="B83" s="44"/>
      <c r="C83" s="55" t="s">
        <v>115</v>
      </c>
      <c r="D83" s="46"/>
      <c r="E83" s="47"/>
      <c r="F83" s="97">
        <v>2</v>
      </c>
      <c r="G83" s="95">
        <v>1188</v>
      </c>
      <c r="H83" s="96">
        <v>2376</v>
      </c>
      <c r="I83" s="100" t="s">
        <v>111</v>
      </c>
      <c r="J83" s="24"/>
      <c r="K83" s="24"/>
    </row>
    <row r="84" spans="1:11">
      <c r="A84" s="43"/>
      <c r="B84" s="44"/>
      <c r="C84" s="55" t="s">
        <v>116</v>
      </c>
      <c r="D84" s="46"/>
      <c r="E84" s="47"/>
      <c r="F84" s="97">
        <v>1</v>
      </c>
      <c r="G84" s="95">
        <v>1350</v>
      </c>
      <c r="H84" s="96">
        <v>1350</v>
      </c>
      <c r="I84" s="100" t="s">
        <v>111</v>
      </c>
      <c r="J84" s="24"/>
      <c r="K84" s="24"/>
    </row>
    <row r="85" spans="1:11">
      <c r="A85" s="43"/>
      <c r="B85" s="44"/>
      <c r="C85" s="55" t="s">
        <v>116</v>
      </c>
      <c r="D85" s="46"/>
      <c r="E85" s="47"/>
      <c r="F85" s="97">
        <v>1</v>
      </c>
      <c r="G85" s="95">
        <v>1023.8</v>
      </c>
      <c r="H85" s="96">
        <v>1023.8</v>
      </c>
      <c r="I85" s="100" t="s">
        <v>111</v>
      </c>
      <c r="J85" s="24"/>
      <c r="K85" s="24"/>
    </row>
    <row r="86" spans="1:11">
      <c r="A86" s="43"/>
      <c r="B86" s="44"/>
      <c r="C86" s="55" t="s">
        <v>117</v>
      </c>
      <c r="D86" s="46"/>
      <c r="E86" s="47"/>
      <c r="F86" s="97">
        <v>2</v>
      </c>
      <c r="G86" s="95">
        <v>194.4</v>
      </c>
      <c r="H86" s="96">
        <v>388.8</v>
      </c>
      <c r="I86" s="100" t="s">
        <v>111</v>
      </c>
      <c r="J86" s="24"/>
      <c r="K86" s="24"/>
    </row>
    <row r="87" spans="1:11">
      <c r="A87" s="43"/>
      <c r="B87" s="44"/>
      <c r="C87" s="55" t="s">
        <v>118</v>
      </c>
      <c r="D87" s="46"/>
      <c r="E87" s="47"/>
      <c r="F87" s="97">
        <v>1</v>
      </c>
      <c r="G87" s="95">
        <v>521.1</v>
      </c>
      <c r="H87" s="96">
        <v>521.1</v>
      </c>
      <c r="I87" s="100" t="s">
        <v>111</v>
      </c>
      <c r="J87" s="24"/>
      <c r="K87" s="24"/>
    </row>
    <row r="88" spans="1:11">
      <c r="A88" s="43"/>
      <c r="B88" s="44"/>
      <c r="C88" s="55" t="s">
        <v>119</v>
      </c>
      <c r="D88" s="46"/>
      <c r="E88" s="47"/>
      <c r="F88" s="97">
        <v>2</v>
      </c>
      <c r="G88" s="95">
        <v>127.4</v>
      </c>
      <c r="H88" s="96">
        <v>254.8</v>
      </c>
      <c r="I88" s="100" t="s">
        <v>111</v>
      </c>
      <c r="J88" s="24"/>
      <c r="K88" s="24"/>
    </row>
    <row r="89" spans="1:11">
      <c r="A89" s="43"/>
      <c r="B89" s="44"/>
      <c r="C89" s="55" t="s">
        <v>120</v>
      </c>
      <c r="D89" s="46"/>
      <c r="E89" s="47"/>
      <c r="F89" s="97">
        <v>3</v>
      </c>
      <c r="G89" s="95">
        <v>302.4</v>
      </c>
      <c r="H89" s="96">
        <v>907.2</v>
      </c>
      <c r="I89" s="100" t="s">
        <v>111</v>
      </c>
      <c r="J89" s="24"/>
      <c r="K89" s="24"/>
    </row>
    <row r="90" spans="1:11">
      <c r="A90" s="43"/>
      <c r="B90" s="44"/>
      <c r="C90" s="55" t="s">
        <v>121</v>
      </c>
      <c r="D90" s="46"/>
      <c r="E90" s="47"/>
      <c r="F90" s="97">
        <v>2</v>
      </c>
      <c r="G90" s="95">
        <v>486</v>
      </c>
      <c r="H90" s="96">
        <v>972</v>
      </c>
      <c r="I90" s="100" t="s">
        <v>111</v>
      </c>
      <c r="J90" s="24"/>
      <c r="K90" s="24"/>
    </row>
    <row r="91" spans="1:11">
      <c r="A91" s="43"/>
      <c r="B91" s="44"/>
      <c r="C91" s="55" t="s">
        <v>119</v>
      </c>
      <c r="D91" s="46"/>
      <c r="E91" s="47"/>
      <c r="F91" s="97">
        <v>1</v>
      </c>
      <c r="G91" s="95">
        <v>162</v>
      </c>
      <c r="H91" s="96">
        <v>162</v>
      </c>
      <c r="I91" s="100" t="s">
        <v>111</v>
      </c>
      <c r="J91" s="24"/>
      <c r="K91" s="24"/>
    </row>
    <row r="92" spans="1:11">
      <c r="A92" s="43"/>
      <c r="B92" s="44"/>
      <c r="C92" s="99" t="s">
        <v>122</v>
      </c>
      <c r="D92" s="46"/>
      <c r="E92" s="47"/>
      <c r="F92" s="97">
        <v>1</v>
      </c>
      <c r="G92" s="95">
        <v>189</v>
      </c>
      <c r="H92" s="96">
        <v>189</v>
      </c>
      <c r="I92" s="100" t="s">
        <v>111</v>
      </c>
      <c r="J92" s="24"/>
      <c r="K92" s="24"/>
    </row>
    <row r="93" spans="1:11">
      <c r="A93" s="43"/>
      <c r="B93" s="44"/>
      <c r="C93" s="99" t="s">
        <v>110</v>
      </c>
      <c r="D93" s="46"/>
      <c r="E93" s="47"/>
      <c r="F93" s="97">
        <v>2</v>
      </c>
      <c r="G93" s="95">
        <v>113.5</v>
      </c>
      <c r="H93" s="96">
        <v>227</v>
      </c>
      <c r="I93" s="100" t="s">
        <v>111</v>
      </c>
      <c r="J93" s="24"/>
      <c r="K93" s="24"/>
    </row>
    <row r="94" spans="1:11">
      <c r="A94" s="43"/>
      <c r="B94" s="44"/>
      <c r="C94" s="99" t="s">
        <v>123</v>
      </c>
      <c r="D94" s="46"/>
      <c r="E94" s="47"/>
      <c r="F94" s="97">
        <v>1</v>
      </c>
      <c r="G94" s="95">
        <v>475.2</v>
      </c>
      <c r="H94" s="96">
        <v>475.2</v>
      </c>
      <c r="I94" s="100" t="s">
        <v>111</v>
      </c>
      <c r="J94" s="24"/>
      <c r="K94" s="24"/>
    </row>
    <row r="95" spans="1:11">
      <c r="A95" s="43"/>
      <c r="B95" s="44"/>
      <c r="C95" s="99" t="s">
        <v>124</v>
      </c>
      <c r="D95" s="46"/>
      <c r="E95" s="47"/>
      <c r="F95" s="97">
        <v>1</v>
      </c>
      <c r="G95" s="95">
        <v>20.5</v>
      </c>
      <c r="H95" s="96">
        <v>20.5</v>
      </c>
      <c r="I95" s="100" t="s">
        <v>111</v>
      </c>
      <c r="J95" s="24"/>
      <c r="K95" s="24"/>
    </row>
    <row r="96" spans="1:11">
      <c r="A96" s="43"/>
      <c r="B96" s="44"/>
      <c r="C96" s="99" t="s">
        <v>116</v>
      </c>
      <c r="D96" s="46"/>
      <c r="E96" s="47"/>
      <c r="F96" s="97">
        <v>2</v>
      </c>
      <c r="G96" s="95">
        <v>853.2</v>
      </c>
      <c r="H96" s="96">
        <v>1706.4</v>
      </c>
      <c r="I96" s="100" t="s">
        <v>111</v>
      </c>
      <c r="J96" s="24"/>
      <c r="K96" s="24"/>
    </row>
    <row r="97" spans="1:11">
      <c r="A97" s="43"/>
      <c r="B97" s="44"/>
      <c r="C97" s="99" t="s">
        <v>123</v>
      </c>
      <c r="D97" s="46"/>
      <c r="E97" s="47"/>
      <c r="F97" s="97">
        <v>1</v>
      </c>
      <c r="G97" s="95">
        <v>475.2</v>
      </c>
      <c r="H97" s="96">
        <v>475.2</v>
      </c>
      <c r="I97" s="100" t="s">
        <v>111</v>
      </c>
      <c r="J97" s="24"/>
      <c r="K97" s="24"/>
    </row>
    <row r="98" spans="1:11">
      <c r="A98" s="43"/>
      <c r="B98" s="44"/>
      <c r="C98" s="99" t="s">
        <v>125</v>
      </c>
      <c r="D98" s="46"/>
      <c r="E98" s="47"/>
      <c r="F98" s="97">
        <v>1</v>
      </c>
      <c r="G98" s="95">
        <v>918</v>
      </c>
      <c r="H98" s="96">
        <v>918</v>
      </c>
      <c r="I98" s="100" t="s">
        <v>111</v>
      </c>
      <c r="J98" s="24"/>
      <c r="K98" s="24"/>
    </row>
    <row r="99" spans="1:11">
      <c r="A99" s="43"/>
      <c r="B99" s="44"/>
      <c r="C99" s="99" t="s">
        <v>126</v>
      </c>
      <c r="D99" s="46"/>
      <c r="E99" s="47"/>
      <c r="F99" s="97">
        <v>2</v>
      </c>
      <c r="G99" s="95">
        <v>263.5</v>
      </c>
      <c r="H99" s="96">
        <v>527</v>
      </c>
      <c r="I99" s="100" t="s">
        <v>111</v>
      </c>
      <c r="J99" s="24"/>
      <c r="K99" s="24"/>
    </row>
    <row r="100" spans="1:11">
      <c r="A100" s="43"/>
      <c r="B100" s="44"/>
      <c r="C100" s="99" t="s">
        <v>118</v>
      </c>
      <c r="D100" s="46"/>
      <c r="E100" s="47"/>
      <c r="F100" s="97">
        <v>1</v>
      </c>
      <c r="G100" s="95">
        <v>211.6</v>
      </c>
      <c r="H100" s="96">
        <v>211.6</v>
      </c>
      <c r="I100" s="100" t="s">
        <v>111</v>
      </c>
      <c r="J100" s="24"/>
      <c r="K100" s="24"/>
    </row>
    <row r="101" spans="1:11">
      <c r="A101" s="43"/>
      <c r="B101" s="44"/>
      <c r="C101" s="99" t="s">
        <v>121</v>
      </c>
      <c r="D101" s="46"/>
      <c r="E101" s="47"/>
      <c r="F101" s="97">
        <v>2</v>
      </c>
      <c r="G101" s="95">
        <v>486</v>
      </c>
      <c r="H101" s="96">
        <v>972</v>
      </c>
      <c r="I101" s="100" t="s">
        <v>111</v>
      </c>
      <c r="J101" s="24"/>
      <c r="K101" s="24"/>
    </row>
    <row r="102" spans="1:11">
      <c r="A102" s="43"/>
      <c r="B102" s="44"/>
      <c r="C102" s="99" t="s">
        <v>127</v>
      </c>
      <c r="D102" s="46"/>
      <c r="E102" s="47"/>
      <c r="F102" s="97">
        <v>1</v>
      </c>
      <c r="G102" s="95">
        <v>40.3</v>
      </c>
      <c r="H102" s="96">
        <v>40.3</v>
      </c>
      <c r="I102" s="100" t="s">
        <v>111</v>
      </c>
      <c r="J102" s="24"/>
      <c r="K102" s="24"/>
    </row>
    <row r="103" spans="1:11">
      <c r="A103" s="43"/>
      <c r="B103" s="44"/>
      <c r="C103" s="99" t="s">
        <v>128</v>
      </c>
      <c r="D103" s="46"/>
      <c r="E103" s="47"/>
      <c r="F103" s="97">
        <v>1</v>
      </c>
      <c r="G103" s="95">
        <v>145.8</v>
      </c>
      <c r="H103" s="96">
        <v>145.8</v>
      </c>
      <c r="I103" s="100" t="s">
        <v>111</v>
      </c>
      <c r="J103" s="24"/>
      <c r="K103" s="24"/>
    </row>
    <row r="104" spans="1:11">
      <c r="A104" s="43"/>
      <c r="B104" s="44"/>
      <c r="C104" s="99" t="s">
        <v>119</v>
      </c>
      <c r="D104" s="46"/>
      <c r="E104" s="47"/>
      <c r="F104" s="97">
        <v>2</v>
      </c>
      <c r="G104" s="95">
        <v>127.4</v>
      </c>
      <c r="H104" s="96">
        <v>254.8</v>
      </c>
      <c r="I104" s="100" t="s">
        <v>111</v>
      </c>
      <c r="J104" s="24"/>
      <c r="K104" s="24"/>
    </row>
    <row r="105" spans="1:11">
      <c r="A105" s="43"/>
      <c r="B105" s="44"/>
      <c r="C105" s="99" t="s">
        <v>129</v>
      </c>
      <c r="D105" s="46"/>
      <c r="E105" s="47"/>
      <c r="F105" s="97">
        <v>2</v>
      </c>
      <c r="G105" s="95">
        <v>22</v>
      </c>
      <c r="H105" s="96">
        <v>44</v>
      </c>
      <c r="I105" s="100" t="s">
        <v>111</v>
      </c>
      <c r="J105" s="24"/>
      <c r="K105" s="24"/>
    </row>
    <row r="106" spans="1:11">
      <c r="A106" s="43"/>
      <c r="B106" s="44"/>
      <c r="C106" s="55" t="s">
        <v>130</v>
      </c>
      <c r="D106" s="46"/>
      <c r="E106" s="47"/>
      <c r="F106" s="97">
        <v>2</v>
      </c>
      <c r="G106" s="95">
        <v>246.2</v>
      </c>
      <c r="H106" s="96">
        <v>492.4</v>
      </c>
      <c r="I106" s="100" t="s">
        <v>111</v>
      </c>
      <c r="J106" s="24"/>
      <c r="K106" s="24"/>
    </row>
    <row r="107" spans="1:11">
      <c r="A107" s="43"/>
      <c r="B107" s="44"/>
      <c r="C107" s="55" t="s">
        <v>131</v>
      </c>
      <c r="D107" s="46"/>
      <c r="E107" s="47"/>
      <c r="F107" s="97">
        <v>1</v>
      </c>
      <c r="G107" s="95">
        <v>162</v>
      </c>
      <c r="H107" s="96">
        <v>162</v>
      </c>
      <c r="I107" s="100" t="s">
        <v>111</v>
      </c>
      <c r="J107" s="24"/>
      <c r="K107" s="24"/>
    </row>
    <row r="108" spans="1:11">
      <c r="A108" s="43"/>
      <c r="B108" s="44"/>
      <c r="C108" s="55" t="s">
        <v>120</v>
      </c>
      <c r="D108" s="46"/>
      <c r="E108" s="47"/>
      <c r="F108" s="97">
        <v>3</v>
      </c>
      <c r="G108" s="95">
        <v>179.2</v>
      </c>
      <c r="H108" s="96">
        <v>537.6</v>
      </c>
      <c r="I108" s="100" t="s">
        <v>111</v>
      </c>
      <c r="J108" s="24"/>
      <c r="K108" s="24"/>
    </row>
    <row r="109" spans="1:11">
      <c r="A109" s="43"/>
      <c r="B109" s="44"/>
      <c r="C109" s="55" t="s">
        <v>119</v>
      </c>
      <c r="D109" s="46"/>
      <c r="E109" s="47"/>
      <c r="F109" s="97">
        <v>2</v>
      </c>
      <c r="G109" s="95">
        <v>345.6</v>
      </c>
      <c r="H109" s="96">
        <v>691.2</v>
      </c>
      <c r="I109" s="100" t="s">
        <v>111</v>
      </c>
      <c r="J109" s="24"/>
      <c r="K109" s="24"/>
    </row>
    <row r="110" spans="1:11">
      <c r="A110" s="43"/>
      <c r="B110" s="44"/>
      <c r="C110" s="55" t="s">
        <v>117</v>
      </c>
      <c r="D110" s="46"/>
      <c r="E110" s="47"/>
      <c r="F110" s="97">
        <v>5</v>
      </c>
      <c r="G110" s="95">
        <v>194.4</v>
      </c>
      <c r="H110" s="96">
        <v>972</v>
      </c>
      <c r="I110" s="100" t="s">
        <v>111</v>
      </c>
      <c r="J110" s="24"/>
      <c r="K110" s="24"/>
    </row>
    <row r="111" spans="1:11">
      <c r="A111" s="43"/>
      <c r="B111" s="44"/>
      <c r="C111" s="55" t="s">
        <v>110</v>
      </c>
      <c r="D111" s="46"/>
      <c r="E111" s="47"/>
      <c r="F111" s="97">
        <v>2</v>
      </c>
      <c r="G111" s="95">
        <v>139.3</v>
      </c>
      <c r="H111" s="96">
        <v>278.6</v>
      </c>
      <c r="I111" s="100" t="s">
        <v>111</v>
      </c>
      <c r="J111" s="24"/>
      <c r="K111" s="24"/>
    </row>
    <row r="112" spans="1:11">
      <c r="A112" s="43"/>
      <c r="B112" s="44"/>
      <c r="C112" s="55" t="s">
        <v>122</v>
      </c>
      <c r="D112" s="46"/>
      <c r="E112" s="47"/>
      <c r="F112" s="97">
        <v>1</v>
      </c>
      <c r="G112" s="95">
        <v>189</v>
      </c>
      <c r="H112" s="96">
        <v>189</v>
      </c>
      <c r="I112" s="100" t="s">
        <v>111</v>
      </c>
      <c r="J112" s="24"/>
      <c r="K112" s="24"/>
    </row>
    <row r="113" spans="1:11">
      <c r="A113" s="43"/>
      <c r="B113" s="44"/>
      <c r="C113" s="55" t="s">
        <v>132</v>
      </c>
      <c r="D113" s="46"/>
      <c r="E113" s="47"/>
      <c r="F113" s="97">
        <v>1</v>
      </c>
      <c r="G113" s="95">
        <v>51</v>
      </c>
      <c r="H113" s="96">
        <v>51</v>
      </c>
      <c r="I113" s="100" t="s">
        <v>111</v>
      </c>
      <c r="J113" s="24"/>
      <c r="K113" s="24"/>
    </row>
    <row r="114" spans="1:11">
      <c r="A114" s="43"/>
      <c r="B114" s="44"/>
      <c r="C114" s="55" t="s">
        <v>110</v>
      </c>
      <c r="D114" s="46"/>
      <c r="E114" s="47"/>
      <c r="F114" s="97">
        <v>2</v>
      </c>
      <c r="G114" s="95">
        <v>51.2</v>
      </c>
      <c r="H114" s="96">
        <v>102.4</v>
      </c>
      <c r="I114" s="100" t="s">
        <v>111</v>
      </c>
      <c r="J114" s="24"/>
      <c r="K114" s="24"/>
    </row>
    <row r="115" spans="1:11">
      <c r="A115" s="43"/>
      <c r="B115" s="44"/>
      <c r="C115" s="55" t="s">
        <v>133</v>
      </c>
      <c r="D115" s="46"/>
      <c r="E115" s="47"/>
      <c r="F115" s="97">
        <v>1</v>
      </c>
      <c r="G115" s="95">
        <v>648</v>
      </c>
      <c r="H115" s="96">
        <v>648</v>
      </c>
      <c r="I115" s="100" t="s">
        <v>111</v>
      </c>
      <c r="J115" s="24"/>
      <c r="K115" s="24"/>
    </row>
    <row r="116" spans="1:11">
      <c r="A116" s="43"/>
      <c r="B116" s="44"/>
      <c r="C116" s="55" t="s">
        <v>133</v>
      </c>
      <c r="D116" s="46"/>
      <c r="E116" s="47"/>
      <c r="F116" s="97">
        <v>1</v>
      </c>
      <c r="G116" s="95">
        <v>540</v>
      </c>
      <c r="H116" s="96">
        <v>540</v>
      </c>
      <c r="I116" s="100" t="s">
        <v>111</v>
      </c>
      <c r="J116" s="24"/>
      <c r="K116" s="24"/>
    </row>
    <row r="117" spans="1:11">
      <c r="A117" s="43"/>
      <c r="B117" s="44"/>
      <c r="C117" s="55" t="s">
        <v>134</v>
      </c>
      <c r="D117" s="46"/>
      <c r="E117" s="47"/>
      <c r="F117" s="97">
        <v>1</v>
      </c>
      <c r="G117" s="95">
        <v>50.1</v>
      </c>
      <c r="H117" s="96">
        <v>50.1</v>
      </c>
      <c r="I117" s="100" t="s">
        <v>111</v>
      </c>
      <c r="J117" s="24"/>
      <c r="K117" s="24"/>
    </row>
    <row r="118" spans="1:11">
      <c r="A118" s="43"/>
      <c r="B118" s="44"/>
      <c r="C118" s="55" t="s">
        <v>134</v>
      </c>
      <c r="D118" s="46"/>
      <c r="E118" s="47"/>
      <c r="F118" s="97">
        <v>1</v>
      </c>
      <c r="G118" s="95">
        <v>52.8</v>
      </c>
      <c r="H118" s="96">
        <v>52.8</v>
      </c>
      <c r="I118" s="100" t="s">
        <v>111</v>
      </c>
      <c r="J118" s="24"/>
      <c r="K118" s="24"/>
    </row>
    <row r="119" spans="1:11">
      <c r="A119" s="43"/>
      <c r="B119" s="44"/>
      <c r="C119" s="55" t="s">
        <v>116</v>
      </c>
      <c r="D119" s="46"/>
      <c r="E119" s="47"/>
      <c r="F119" s="97">
        <v>1</v>
      </c>
      <c r="G119" s="95">
        <v>853.2</v>
      </c>
      <c r="H119" s="96">
        <v>853.2</v>
      </c>
      <c r="I119" s="100" t="s">
        <v>111</v>
      </c>
      <c r="J119" s="24"/>
      <c r="K119" s="24"/>
    </row>
    <row r="120" spans="1:11">
      <c r="A120" s="43"/>
      <c r="B120" s="44"/>
      <c r="C120" s="55" t="s">
        <v>135</v>
      </c>
      <c r="D120" s="46"/>
      <c r="E120" s="47"/>
      <c r="F120" s="97">
        <v>2</v>
      </c>
      <c r="G120" s="95">
        <v>140.4</v>
      </c>
      <c r="H120" s="96">
        <v>280.8</v>
      </c>
      <c r="I120" s="100" t="s">
        <v>111</v>
      </c>
      <c r="J120" s="24"/>
      <c r="K120" s="24"/>
    </row>
    <row r="121" spans="1:11">
      <c r="A121" s="43"/>
      <c r="B121" s="44"/>
      <c r="C121" s="55" t="s">
        <v>122</v>
      </c>
      <c r="D121" s="46"/>
      <c r="E121" s="47"/>
      <c r="F121" s="97">
        <v>1</v>
      </c>
      <c r="G121" s="95">
        <v>189</v>
      </c>
      <c r="H121" s="96">
        <v>189</v>
      </c>
      <c r="I121" s="100" t="s">
        <v>111</v>
      </c>
      <c r="J121" s="24"/>
      <c r="K121" s="24"/>
    </row>
    <row r="122" spans="1:11">
      <c r="A122" s="43"/>
      <c r="B122" s="44"/>
      <c r="C122" s="55" t="s">
        <v>136</v>
      </c>
      <c r="D122" s="46"/>
      <c r="E122" s="47"/>
      <c r="F122" s="97">
        <v>1</v>
      </c>
      <c r="G122" s="95">
        <v>213.8</v>
      </c>
      <c r="H122" s="96">
        <v>213.8</v>
      </c>
      <c r="I122" s="100" t="s">
        <v>111</v>
      </c>
      <c r="J122" s="24"/>
      <c r="K122" s="24"/>
    </row>
    <row r="123" spans="1:11">
      <c r="A123" s="43"/>
      <c r="B123" s="44"/>
      <c r="C123" s="55" t="s">
        <v>118</v>
      </c>
      <c r="D123" s="46"/>
      <c r="E123" s="47"/>
      <c r="F123" s="97">
        <v>1</v>
      </c>
      <c r="G123" s="95">
        <v>211.6</v>
      </c>
      <c r="H123" s="96">
        <v>211.6</v>
      </c>
      <c r="I123" s="100" t="s">
        <v>111</v>
      </c>
      <c r="J123" s="24"/>
      <c r="K123" s="24"/>
    </row>
    <row r="124" spans="1:11">
      <c r="A124" s="43"/>
      <c r="B124" s="44"/>
      <c r="C124" s="55" t="s">
        <v>137</v>
      </c>
      <c r="D124" s="46"/>
      <c r="E124" s="47"/>
      <c r="F124" s="97">
        <v>1</v>
      </c>
      <c r="G124" s="95">
        <v>129.6</v>
      </c>
      <c r="H124" s="96">
        <v>129.6</v>
      </c>
      <c r="I124" s="100" t="s">
        <v>111</v>
      </c>
      <c r="J124" s="24"/>
      <c r="K124" s="24"/>
    </row>
    <row r="125" spans="1:11">
      <c r="A125" s="43"/>
      <c r="B125" s="44"/>
      <c r="C125" s="55" t="s">
        <v>119</v>
      </c>
      <c r="D125" s="46"/>
      <c r="E125" s="47"/>
      <c r="F125" s="97">
        <v>2</v>
      </c>
      <c r="G125" s="95">
        <v>127.4</v>
      </c>
      <c r="H125" s="96">
        <v>254.8</v>
      </c>
      <c r="I125" s="100" t="s">
        <v>111</v>
      </c>
      <c r="J125" s="24"/>
      <c r="K125" s="24"/>
    </row>
    <row r="126" spans="1:11">
      <c r="A126" s="43"/>
      <c r="B126" s="44"/>
      <c r="C126" s="55" t="s">
        <v>127</v>
      </c>
      <c r="D126" s="46"/>
      <c r="E126" s="47"/>
      <c r="F126" s="97">
        <v>1</v>
      </c>
      <c r="G126" s="95">
        <v>29</v>
      </c>
      <c r="H126" s="96">
        <v>29</v>
      </c>
      <c r="I126" s="100" t="s">
        <v>111</v>
      </c>
      <c r="J126" s="24"/>
      <c r="K126" s="24"/>
    </row>
    <row r="127" spans="1:11">
      <c r="A127" s="43"/>
      <c r="B127" s="44"/>
      <c r="C127" s="55" t="s">
        <v>138</v>
      </c>
      <c r="D127" s="46"/>
      <c r="E127" s="47"/>
      <c r="F127" s="97">
        <v>2</v>
      </c>
      <c r="G127" s="95">
        <v>213.8</v>
      </c>
      <c r="H127" s="96">
        <v>427.6</v>
      </c>
      <c r="I127" s="100" t="s">
        <v>111</v>
      </c>
      <c r="J127" s="24"/>
      <c r="K127" s="24"/>
    </row>
    <row r="128" spans="1:11">
      <c r="A128" s="43"/>
      <c r="B128" s="44"/>
      <c r="C128" s="55" t="s">
        <v>124</v>
      </c>
      <c r="D128" s="46"/>
      <c r="E128" s="47"/>
      <c r="F128" s="97">
        <v>1</v>
      </c>
      <c r="G128" s="95">
        <v>20.5</v>
      </c>
      <c r="H128" s="96">
        <v>20.5</v>
      </c>
      <c r="I128" s="100" t="s">
        <v>111</v>
      </c>
      <c r="J128" s="24"/>
      <c r="K128" s="24"/>
    </row>
    <row r="129" spans="1:11">
      <c r="A129" s="43"/>
      <c r="B129" s="44"/>
      <c r="C129" s="55" t="s">
        <v>139</v>
      </c>
      <c r="D129" s="46"/>
      <c r="E129" s="47"/>
      <c r="F129" s="97">
        <v>2</v>
      </c>
      <c r="G129" s="95">
        <v>48.5</v>
      </c>
      <c r="H129" s="96">
        <v>97</v>
      </c>
      <c r="I129" s="100" t="s">
        <v>111</v>
      </c>
      <c r="J129" s="24"/>
      <c r="K129" s="24"/>
    </row>
    <row r="130" spans="1:11">
      <c r="A130" s="43"/>
      <c r="B130" s="44"/>
      <c r="C130" s="55" t="s">
        <v>110</v>
      </c>
      <c r="D130" s="46"/>
      <c r="E130" s="47"/>
      <c r="F130" s="58">
        <v>2</v>
      </c>
      <c r="G130" s="95">
        <v>75.6</v>
      </c>
      <c r="H130" s="96">
        <v>151.2</v>
      </c>
      <c r="I130" s="100" t="s">
        <v>140</v>
      </c>
      <c r="J130" s="24"/>
      <c r="K130" s="24"/>
    </row>
    <row r="131" spans="1:11">
      <c r="A131" s="43"/>
      <c r="B131" s="44"/>
      <c r="C131" s="55" t="s">
        <v>113</v>
      </c>
      <c r="D131" s="46"/>
      <c r="E131" s="47"/>
      <c r="F131" s="58">
        <v>2</v>
      </c>
      <c r="G131" s="95">
        <v>734.4</v>
      </c>
      <c r="H131" s="96">
        <v>1468.8</v>
      </c>
      <c r="I131" s="100" t="s">
        <v>140</v>
      </c>
      <c r="J131" s="24"/>
      <c r="K131" s="24"/>
    </row>
    <row r="132" spans="1:11">
      <c r="A132" s="43"/>
      <c r="B132" s="44"/>
      <c r="C132" s="55" t="s">
        <v>113</v>
      </c>
      <c r="D132" s="46"/>
      <c r="E132" s="47"/>
      <c r="F132" s="58">
        <v>2</v>
      </c>
      <c r="G132" s="95">
        <v>734.4</v>
      </c>
      <c r="H132" s="96">
        <v>1468.8</v>
      </c>
      <c r="I132" s="100" t="s">
        <v>140</v>
      </c>
      <c r="J132" s="24"/>
      <c r="K132" s="24"/>
    </row>
    <row r="133" spans="1:11">
      <c r="A133" s="43"/>
      <c r="B133" s="44"/>
      <c r="C133" s="55" t="s">
        <v>117</v>
      </c>
      <c r="D133" s="46"/>
      <c r="E133" s="47"/>
      <c r="F133" s="58">
        <v>1</v>
      </c>
      <c r="G133" s="95">
        <v>194.4</v>
      </c>
      <c r="H133" s="96">
        <v>194.4</v>
      </c>
      <c r="I133" s="100" t="s">
        <v>140</v>
      </c>
      <c r="J133" s="24"/>
      <c r="K133" s="24"/>
    </row>
    <row r="134" spans="1:11">
      <c r="A134" s="43"/>
      <c r="B134" s="44"/>
      <c r="C134" s="55" t="s">
        <v>114</v>
      </c>
      <c r="D134" s="46"/>
      <c r="E134" s="47"/>
      <c r="F134" s="97">
        <v>2</v>
      </c>
      <c r="G134" s="95">
        <v>118.8</v>
      </c>
      <c r="H134" s="96">
        <v>237.6</v>
      </c>
      <c r="I134" s="100" t="s">
        <v>140</v>
      </c>
      <c r="J134" s="24"/>
      <c r="K134" s="24"/>
    </row>
    <row r="135" spans="1:11">
      <c r="A135" s="43"/>
      <c r="B135" s="44"/>
      <c r="C135" s="55" t="s">
        <v>114</v>
      </c>
      <c r="D135" s="46"/>
      <c r="E135" s="47"/>
      <c r="F135" s="97">
        <v>2</v>
      </c>
      <c r="G135" s="95">
        <v>118.8</v>
      </c>
      <c r="H135" s="96">
        <v>237.6</v>
      </c>
      <c r="I135" s="100" t="s">
        <v>140</v>
      </c>
      <c r="J135" s="24"/>
      <c r="K135" s="24"/>
    </row>
    <row r="136" spans="1:11">
      <c r="A136" s="43"/>
      <c r="B136" s="44"/>
      <c r="C136" s="55" t="s">
        <v>141</v>
      </c>
      <c r="D136" s="46"/>
      <c r="E136" s="47"/>
      <c r="F136" s="97">
        <v>4</v>
      </c>
      <c r="G136" s="95">
        <v>1620</v>
      </c>
      <c r="H136" s="96">
        <v>6480</v>
      </c>
      <c r="I136" s="100" t="s">
        <v>140</v>
      </c>
      <c r="J136" s="24"/>
      <c r="K136" s="24"/>
    </row>
    <row r="137" spans="1:11">
      <c r="A137" s="43"/>
      <c r="B137" s="44"/>
      <c r="C137" s="55" t="s">
        <v>112</v>
      </c>
      <c r="D137" s="46"/>
      <c r="E137" s="47"/>
      <c r="F137" s="97">
        <v>1</v>
      </c>
      <c r="G137" s="95">
        <v>1188</v>
      </c>
      <c r="H137" s="96">
        <v>1188</v>
      </c>
      <c r="I137" s="100" t="s">
        <v>140</v>
      </c>
      <c r="J137" s="24"/>
      <c r="K137" s="24"/>
    </row>
    <row r="138" spans="1:11">
      <c r="A138" s="43"/>
      <c r="B138" s="44"/>
      <c r="C138" s="55" t="s">
        <v>112</v>
      </c>
      <c r="D138" s="46"/>
      <c r="E138" s="47"/>
      <c r="F138" s="97">
        <v>1</v>
      </c>
      <c r="G138" s="95">
        <v>1188</v>
      </c>
      <c r="H138" s="96">
        <v>1188</v>
      </c>
      <c r="I138" s="100" t="s">
        <v>140</v>
      </c>
      <c r="J138" s="24"/>
      <c r="K138" s="24"/>
    </row>
    <row r="139" spans="1:11">
      <c r="A139" s="43"/>
      <c r="B139" s="44"/>
      <c r="C139" s="55" t="s">
        <v>112</v>
      </c>
      <c r="D139" s="46"/>
      <c r="E139" s="47"/>
      <c r="F139" s="97">
        <v>1</v>
      </c>
      <c r="G139" s="95">
        <v>1188</v>
      </c>
      <c r="H139" s="96">
        <v>1188</v>
      </c>
      <c r="I139" s="100" t="s">
        <v>140</v>
      </c>
      <c r="J139" s="24"/>
      <c r="K139" s="24"/>
    </row>
    <row r="140" spans="1:11">
      <c r="A140" s="43"/>
      <c r="B140" s="44"/>
      <c r="C140" s="55" t="s">
        <v>115</v>
      </c>
      <c r="D140" s="46"/>
      <c r="E140" s="47"/>
      <c r="F140" s="97">
        <v>1</v>
      </c>
      <c r="G140" s="95">
        <v>3974.4</v>
      </c>
      <c r="H140" s="96">
        <v>3974.4</v>
      </c>
      <c r="I140" s="100" t="s">
        <v>140</v>
      </c>
      <c r="J140" s="24"/>
      <c r="K140" s="24"/>
    </row>
    <row r="141" spans="1:11">
      <c r="A141" s="43"/>
      <c r="B141" s="44"/>
      <c r="C141" s="55" t="s">
        <v>115</v>
      </c>
      <c r="D141" s="46"/>
      <c r="E141" s="47"/>
      <c r="F141" s="97">
        <v>1</v>
      </c>
      <c r="G141" s="95">
        <v>1188</v>
      </c>
      <c r="H141" s="96">
        <v>1188</v>
      </c>
      <c r="I141" s="100" t="s">
        <v>140</v>
      </c>
      <c r="J141" s="24"/>
      <c r="K141" s="24"/>
    </row>
    <row r="142" spans="1:11">
      <c r="A142" s="43"/>
      <c r="B142" s="44"/>
      <c r="C142" s="55" t="s">
        <v>115</v>
      </c>
      <c r="D142" s="46"/>
      <c r="E142" s="47"/>
      <c r="F142" s="97">
        <v>1</v>
      </c>
      <c r="G142" s="95">
        <v>3974.4</v>
      </c>
      <c r="H142" s="96">
        <v>3974.4</v>
      </c>
      <c r="I142" s="100" t="s">
        <v>140</v>
      </c>
      <c r="J142" s="24"/>
      <c r="K142" s="24"/>
    </row>
    <row r="143" spans="1:11">
      <c r="A143" s="43"/>
      <c r="B143" s="44"/>
      <c r="C143" s="55" t="s">
        <v>119</v>
      </c>
      <c r="D143" s="46"/>
      <c r="E143" s="47"/>
      <c r="F143" s="58">
        <v>1</v>
      </c>
      <c r="G143" s="95">
        <v>378</v>
      </c>
      <c r="H143" s="96">
        <v>378</v>
      </c>
      <c r="I143" s="100" t="s">
        <v>140</v>
      </c>
      <c r="J143" s="24"/>
      <c r="K143" s="24"/>
    </row>
    <row r="144" spans="1:11">
      <c r="A144" s="43"/>
      <c r="B144" s="44"/>
      <c r="C144" s="55" t="s">
        <v>142</v>
      </c>
      <c r="D144" s="46"/>
      <c r="E144" s="47"/>
      <c r="F144" s="58">
        <v>1</v>
      </c>
      <c r="G144" s="95">
        <v>961.2</v>
      </c>
      <c r="H144" s="96">
        <v>961.2</v>
      </c>
      <c r="I144" s="100" t="s">
        <v>140</v>
      </c>
      <c r="J144" s="24"/>
      <c r="K144" s="24"/>
    </row>
    <row r="145" spans="1:11">
      <c r="A145" s="43"/>
      <c r="B145" s="44"/>
      <c r="C145" s="55" t="s">
        <v>143</v>
      </c>
      <c r="D145" s="46"/>
      <c r="E145" s="47"/>
      <c r="F145" s="58">
        <v>1</v>
      </c>
      <c r="G145" s="95">
        <v>200.8</v>
      </c>
      <c r="H145" s="96">
        <v>200.8</v>
      </c>
      <c r="I145" s="100" t="s">
        <v>140</v>
      </c>
      <c r="J145" s="24"/>
      <c r="K145" s="24"/>
    </row>
    <row r="146" spans="1:11">
      <c r="A146" s="43"/>
      <c r="B146" s="44"/>
      <c r="C146" s="55" t="s">
        <v>136</v>
      </c>
      <c r="D146" s="46"/>
      <c r="E146" s="47"/>
      <c r="F146" s="58">
        <v>1</v>
      </c>
      <c r="G146" s="95">
        <v>246.2</v>
      </c>
      <c r="H146" s="96">
        <v>246.2</v>
      </c>
      <c r="I146" s="100" t="s">
        <v>140</v>
      </c>
      <c r="J146" s="24"/>
      <c r="K146" s="24"/>
    </row>
    <row r="147" spans="1:11">
      <c r="A147" s="43"/>
      <c r="B147" s="44"/>
      <c r="C147" s="55" t="s">
        <v>144</v>
      </c>
      <c r="D147" s="46"/>
      <c r="E147" s="47"/>
      <c r="F147" s="58">
        <v>1</v>
      </c>
      <c r="G147" s="95">
        <v>252.7</v>
      </c>
      <c r="H147" s="96">
        <v>252.7</v>
      </c>
      <c r="I147" s="100" t="s">
        <v>140</v>
      </c>
      <c r="J147" s="24"/>
      <c r="K147" s="24"/>
    </row>
    <row r="148" spans="1:11">
      <c r="A148" s="43"/>
      <c r="B148" s="44"/>
      <c r="C148" s="55" t="s">
        <v>145</v>
      </c>
      <c r="D148" s="46"/>
      <c r="E148" s="47"/>
      <c r="F148" s="58">
        <v>1</v>
      </c>
      <c r="G148" s="95">
        <v>154.4</v>
      </c>
      <c r="H148" s="96">
        <v>154.4</v>
      </c>
      <c r="I148" s="100" t="s">
        <v>140</v>
      </c>
      <c r="J148" s="24"/>
      <c r="K148" s="24"/>
    </row>
    <row r="149" s="23" customFormat="1" ht="54" spans="1:9">
      <c r="A149" s="83" t="s">
        <v>109</v>
      </c>
      <c r="B149" s="70" t="s">
        <v>14</v>
      </c>
      <c r="C149" s="71"/>
      <c r="D149" s="52"/>
      <c r="E149" s="72"/>
      <c r="F149" s="73"/>
      <c r="G149" s="101"/>
      <c r="H149" s="102">
        <f>SUM(H73:H148)</f>
        <v>68412.2</v>
      </c>
      <c r="I149" s="103"/>
    </row>
  </sheetData>
  <autoFilter ref="A2:O149">
    <extLst/>
  </autoFilter>
  <mergeCells count="28">
    <mergeCell ref="A1:I1"/>
    <mergeCell ref="A5:A11"/>
    <mergeCell ref="A13:A19"/>
    <mergeCell ref="A21:A38"/>
    <mergeCell ref="A41:A45"/>
    <mergeCell ref="A47:A48"/>
    <mergeCell ref="A50:A51"/>
    <mergeCell ref="A53:A61"/>
    <mergeCell ref="A63:A69"/>
    <mergeCell ref="A73:A148"/>
    <mergeCell ref="B5:B11"/>
    <mergeCell ref="B13:B19"/>
    <mergeCell ref="B21:B25"/>
    <mergeCell ref="B27:B38"/>
    <mergeCell ref="B41:B42"/>
    <mergeCell ref="B43:B45"/>
    <mergeCell ref="B53:B61"/>
    <mergeCell ref="B63:B69"/>
    <mergeCell ref="B73:B148"/>
    <mergeCell ref="I5:I11"/>
    <mergeCell ref="I13:I19"/>
    <mergeCell ref="I21:I25"/>
    <mergeCell ref="I27:I35"/>
    <mergeCell ref="I36:I38"/>
    <mergeCell ref="I41:I42"/>
    <mergeCell ref="I44:I45"/>
    <mergeCell ref="I63:I64"/>
    <mergeCell ref="I65:I67"/>
  </mergeCells>
  <pageMargins left="0.432638888888889" right="0.118055555555556" top="0.196527777777778" bottom="0.196527777777778" header="0.156944444444444" footer="0.156944444444444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N31" sqref="N31"/>
    </sheetView>
  </sheetViews>
  <sheetFormatPr defaultColWidth="9" defaultRowHeight="13.5"/>
  <cols>
    <col min="1" max="1" width="5.125" style="3" customWidth="1"/>
    <col min="2" max="2" width="9.5" style="4" customWidth="1"/>
    <col min="3" max="3" width="11.75" style="5" customWidth="1"/>
    <col min="4" max="10" width="9" style="6"/>
    <col min="11" max="11" width="10.875" style="6" customWidth="1"/>
    <col min="12" max="16384" width="9" style="6"/>
  </cols>
  <sheetData>
    <row r="1" s="1" customFormat="1" ht="21" customHeight="1" spans="1:11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18" customHeight="1" spans="1:11">
      <c r="A2" s="8"/>
      <c r="B2" s="9" t="s">
        <v>147</v>
      </c>
      <c r="C2" s="9"/>
      <c r="D2" s="9"/>
      <c r="E2" s="9" t="s">
        <v>148</v>
      </c>
      <c r="F2" s="9"/>
      <c r="G2" s="9"/>
      <c r="H2" s="9"/>
      <c r="I2" s="9"/>
      <c r="J2" s="9"/>
      <c r="K2" s="9"/>
    </row>
    <row r="3" s="1" customFormat="1" ht="25" customHeight="1" spans="1:11">
      <c r="A3" s="8" t="s">
        <v>149</v>
      </c>
      <c r="B3" s="9" t="s">
        <v>3</v>
      </c>
      <c r="C3" s="9" t="s">
        <v>150</v>
      </c>
      <c r="D3" s="9" t="s">
        <v>151</v>
      </c>
      <c r="E3" s="8" t="s">
        <v>152</v>
      </c>
      <c r="F3" s="8" t="s">
        <v>153</v>
      </c>
      <c r="G3" s="8" t="s">
        <v>154</v>
      </c>
      <c r="H3" s="8" t="s">
        <v>155</v>
      </c>
      <c r="I3" s="8" t="s">
        <v>156</v>
      </c>
      <c r="J3" s="8" t="s">
        <v>157</v>
      </c>
      <c r="K3" s="8" t="s">
        <v>158</v>
      </c>
    </row>
    <row r="4" s="2" customFormat="1" ht="14.25" spans="1:11">
      <c r="A4" s="10">
        <v>1</v>
      </c>
      <c r="B4" s="11" t="s">
        <v>159</v>
      </c>
      <c r="C4" s="12" t="s">
        <v>160</v>
      </c>
      <c r="D4" s="13">
        <v>1</v>
      </c>
      <c r="E4" s="14"/>
      <c r="F4" s="14"/>
      <c r="G4" s="14"/>
      <c r="H4" s="14"/>
      <c r="I4" s="14"/>
      <c r="J4" s="14"/>
      <c r="K4" s="14"/>
    </row>
    <row r="5" s="2" customFormat="1" ht="14.25" spans="1:11">
      <c r="A5" s="10"/>
      <c r="B5" s="11"/>
      <c r="C5" s="15" t="s">
        <v>161</v>
      </c>
      <c r="D5" s="13">
        <v>1</v>
      </c>
      <c r="E5" s="14"/>
      <c r="F5" s="14"/>
      <c r="G5" s="14"/>
      <c r="H5" s="14"/>
      <c r="I5" s="14"/>
      <c r="J5" s="14"/>
      <c r="K5" s="14"/>
    </row>
    <row r="6" s="2" customFormat="1" ht="14.25" spans="1:11">
      <c r="A6" s="10"/>
      <c r="B6" s="11"/>
      <c r="C6" s="15" t="s">
        <v>162</v>
      </c>
      <c r="D6" s="13">
        <v>3</v>
      </c>
      <c r="E6" s="14"/>
      <c r="F6" s="14"/>
      <c r="G6" s="14"/>
      <c r="H6" s="14"/>
      <c r="I6" s="14"/>
      <c r="J6" s="14"/>
      <c r="K6" s="14"/>
    </row>
    <row r="7" s="2" customFormat="1" ht="14.25" spans="1:11">
      <c r="A7" s="10">
        <v>2</v>
      </c>
      <c r="B7" s="16" t="s">
        <v>163</v>
      </c>
      <c r="C7" s="15" t="s">
        <v>164</v>
      </c>
      <c r="D7" s="13">
        <v>1</v>
      </c>
      <c r="E7" s="14"/>
      <c r="F7" s="14"/>
      <c r="G7" s="14"/>
      <c r="H7" s="14"/>
      <c r="I7" s="14"/>
      <c r="J7" s="14"/>
      <c r="K7" s="14"/>
    </row>
    <row r="8" s="2" customFormat="1" ht="14.25" spans="1:11">
      <c r="A8" s="10"/>
      <c r="B8" s="16"/>
      <c r="C8" s="15" t="s">
        <v>165</v>
      </c>
      <c r="D8" s="13">
        <v>1</v>
      </c>
      <c r="E8" s="14"/>
      <c r="F8" s="14"/>
      <c r="G8" s="14"/>
      <c r="H8" s="14"/>
      <c r="I8" s="14"/>
      <c r="J8" s="14"/>
      <c r="K8" s="14"/>
    </row>
    <row r="9" s="2" customFormat="1" ht="14.25" spans="1:11">
      <c r="A9" s="10"/>
      <c r="B9" s="16"/>
      <c r="C9" s="15" t="s">
        <v>166</v>
      </c>
      <c r="D9" s="13">
        <v>1</v>
      </c>
      <c r="E9" s="14"/>
      <c r="F9" s="14"/>
      <c r="G9" s="14"/>
      <c r="H9" s="14"/>
      <c r="I9" s="14"/>
      <c r="J9" s="14"/>
      <c r="K9" s="14"/>
    </row>
    <row r="10" s="2" customFormat="1" ht="24" spans="1:11">
      <c r="A10" s="10">
        <v>3</v>
      </c>
      <c r="B10" s="16" t="s">
        <v>167</v>
      </c>
      <c r="C10" s="15" t="s">
        <v>168</v>
      </c>
      <c r="D10" s="13">
        <v>1</v>
      </c>
      <c r="E10" s="14"/>
      <c r="F10" s="14"/>
      <c r="G10" s="14"/>
      <c r="H10" s="14"/>
      <c r="I10" s="14"/>
      <c r="J10" s="14"/>
      <c r="K10" s="14"/>
    </row>
    <row r="11" s="2" customFormat="1" ht="24" spans="1:11">
      <c r="A11" s="10"/>
      <c r="B11" s="16"/>
      <c r="C11" s="15" t="s">
        <v>169</v>
      </c>
      <c r="D11" s="13">
        <v>1</v>
      </c>
      <c r="E11" s="14"/>
      <c r="F11" s="14"/>
      <c r="G11" s="14"/>
      <c r="H11" s="14"/>
      <c r="I11" s="14"/>
      <c r="J11" s="14"/>
      <c r="K11" s="14"/>
    </row>
    <row r="12" s="2" customFormat="1" ht="25" customHeight="1" spans="1:11">
      <c r="A12" s="10"/>
      <c r="B12" s="16"/>
      <c r="C12" s="15" t="s">
        <v>170</v>
      </c>
      <c r="D12" s="13">
        <v>1</v>
      </c>
      <c r="E12" s="14"/>
      <c r="F12" s="14"/>
      <c r="G12" s="14"/>
      <c r="H12" s="14"/>
      <c r="I12" s="14"/>
      <c r="J12" s="14"/>
      <c r="K12" s="14"/>
    </row>
    <row r="13" s="2" customFormat="1" ht="14.25" spans="1:11">
      <c r="A13" s="10">
        <v>4</v>
      </c>
      <c r="B13" s="16" t="s">
        <v>171</v>
      </c>
      <c r="C13" s="15" t="s">
        <v>172</v>
      </c>
      <c r="D13" s="17">
        <v>4</v>
      </c>
      <c r="E13" s="14"/>
      <c r="F13" s="14"/>
      <c r="G13" s="14"/>
      <c r="H13" s="14"/>
      <c r="I13" s="14"/>
      <c r="J13" s="14"/>
      <c r="K13" s="14"/>
    </row>
    <row r="14" s="2" customFormat="1" ht="14.25" spans="1:11">
      <c r="A14" s="10"/>
      <c r="B14" s="16"/>
      <c r="C14" s="15" t="s">
        <v>173</v>
      </c>
      <c r="D14" s="17">
        <v>2</v>
      </c>
      <c r="E14" s="14"/>
      <c r="F14" s="14"/>
      <c r="G14" s="14"/>
      <c r="H14" s="14"/>
      <c r="I14" s="14"/>
      <c r="J14" s="14"/>
      <c r="K14" s="14"/>
    </row>
    <row r="15" s="2" customFormat="1" ht="14.25" spans="1:11">
      <c r="A15" s="10"/>
      <c r="B15" s="16"/>
      <c r="C15" s="15" t="s">
        <v>174</v>
      </c>
      <c r="D15" s="17">
        <v>2</v>
      </c>
      <c r="E15" s="14"/>
      <c r="F15" s="14"/>
      <c r="G15" s="14"/>
      <c r="H15" s="14"/>
      <c r="I15" s="14"/>
      <c r="J15" s="14"/>
      <c r="K15" s="14"/>
    </row>
    <row r="16" s="2" customFormat="1" ht="24" spans="1:11">
      <c r="A16" s="10">
        <v>5</v>
      </c>
      <c r="B16" s="16" t="s">
        <v>175</v>
      </c>
      <c r="C16" s="15" t="s">
        <v>176</v>
      </c>
      <c r="D16" s="17">
        <v>1</v>
      </c>
      <c r="E16" s="14"/>
      <c r="F16" s="14"/>
      <c r="G16" s="14"/>
      <c r="H16" s="14"/>
      <c r="I16" s="14"/>
      <c r="J16" s="14"/>
      <c r="K16" s="14"/>
    </row>
    <row r="17" s="2" customFormat="1" ht="24" spans="1:11">
      <c r="A17" s="10"/>
      <c r="B17" s="16"/>
      <c r="C17" s="15" t="s">
        <v>177</v>
      </c>
      <c r="D17" s="17">
        <v>1</v>
      </c>
      <c r="E17" s="14"/>
      <c r="F17" s="14"/>
      <c r="G17" s="14"/>
      <c r="H17" s="14"/>
      <c r="I17" s="14"/>
      <c r="J17" s="14"/>
      <c r="K17" s="14"/>
    </row>
    <row r="18" s="2" customFormat="1" ht="14.25" spans="1:11">
      <c r="A18" s="10"/>
      <c r="B18" s="16"/>
      <c r="C18" s="15" t="s">
        <v>178</v>
      </c>
      <c r="D18" s="17">
        <v>1</v>
      </c>
      <c r="E18" s="14"/>
      <c r="F18" s="14"/>
      <c r="G18" s="14"/>
      <c r="H18" s="14"/>
      <c r="I18" s="14"/>
      <c r="J18" s="14"/>
      <c r="K18" s="14"/>
    </row>
    <row r="19" s="2" customFormat="1" ht="14.25" spans="1:11">
      <c r="A19" s="10"/>
      <c r="B19" s="16"/>
      <c r="C19" s="15" t="s">
        <v>179</v>
      </c>
      <c r="D19" s="17">
        <v>1</v>
      </c>
      <c r="E19" s="14"/>
      <c r="F19" s="14"/>
      <c r="G19" s="14"/>
      <c r="H19" s="14"/>
      <c r="I19" s="14"/>
      <c r="J19" s="14"/>
      <c r="K19" s="14"/>
    </row>
    <row r="20" s="2" customFormat="1" ht="14.25" spans="1:11">
      <c r="A20" s="10">
        <v>6</v>
      </c>
      <c r="B20" s="16" t="s">
        <v>180</v>
      </c>
      <c r="C20" s="12">
        <v>117</v>
      </c>
      <c r="D20" s="17">
        <v>1</v>
      </c>
      <c r="E20" s="14"/>
      <c r="F20" s="14"/>
      <c r="G20" s="14"/>
      <c r="H20" s="14"/>
      <c r="I20" s="14"/>
      <c r="J20" s="14"/>
      <c r="K20" s="14"/>
    </row>
    <row r="21" s="2" customFormat="1" ht="14.25" spans="1:11">
      <c r="A21" s="10">
        <v>7</v>
      </c>
      <c r="B21" s="16" t="s">
        <v>181</v>
      </c>
      <c r="C21" s="15" t="s">
        <v>182</v>
      </c>
      <c r="D21" s="17">
        <v>1</v>
      </c>
      <c r="E21" s="14"/>
      <c r="F21" s="14"/>
      <c r="G21" s="14"/>
      <c r="H21" s="14"/>
      <c r="I21" s="14"/>
      <c r="J21" s="14"/>
      <c r="K21" s="14"/>
    </row>
    <row r="22" s="2" customFormat="1" ht="14.25" spans="1:11">
      <c r="A22" s="10">
        <v>8</v>
      </c>
      <c r="B22" s="16" t="s">
        <v>183</v>
      </c>
      <c r="C22" s="15" t="s">
        <v>184</v>
      </c>
      <c r="D22" s="17">
        <v>1</v>
      </c>
      <c r="E22" s="14"/>
      <c r="F22" s="14"/>
      <c r="G22" s="14"/>
      <c r="H22" s="14"/>
      <c r="I22" s="14"/>
      <c r="J22" s="14"/>
      <c r="K22" s="14"/>
    </row>
    <row r="23" s="2" customFormat="1" ht="14.25" spans="1:11">
      <c r="A23" s="10"/>
      <c r="B23" s="16"/>
      <c r="C23" s="15" t="s">
        <v>185</v>
      </c>
      <c r="D23" s="17">
        <v>1</v>
      </c>
      <c r="E23" s="14"/>
      <c r="F23" s="14"/>
      <c r="G23" s="14"/>
      <c r="H23" s="14"/>
      <c r="I23" s="14"/>
      <c r="J23" s="14"/>
      <c r="K23" s="14"/>
    </row>
    <row r="24" s="2" customFormat="1" ht="14.25" spans="1:11">
      <c r="A24" s="10"/>
      <c r="B24" s="16"/>
      <c r="C24" s="15" t="s">
        <v>186</v>
      </c>
      <c r="D24" s="17">
        <v>1</v>
      </c>
      <c r="E24" s="14"/>
      <c r="F24" s="14"/>
      <c r="G24" s="14"/>
      <c r="H24" s="14"/>
      <c r="I24" s="14"/>
      <c r="J24" s="14"/>
      <c r="K24" s="14"/>
    </row>
    <row r="25" s="2" customFormat="1" ht="14.25" spans="1:11">
      <c r="A25" s="10"/>
      <c r="B25" s="16"/>
      <c r="C25" s="15" t="s">
        <v>187</v>
      </c>
      <c r="D25" s="17">
        <v>1</v>
      </c>
      <c r="E25" s="14"/>
      <c r="F25" s="14"/>
      <c r="G25" s="14"/>
      <c r="H25" s="14"/>
      <c r="I25" s="14"/>
      <c r="J25" s="14"/>
      <c r="K25" s="14"/>
    </row>
    <row r="26" s="2" customFormat="1" ht="24" spans="1:11">
      <c r="A26" s="10">
        <v>9</v>
      </c>
      <c r="B26" s="16" t="s">
        <v>116</v>
      </c>
      <c r="C26" s="15" t="s">
        <v>188</v>
      </c>
      <c r="D26" s="13">
        <v>4</v>
      </c>
      <c r="E26" s="14"/>
      <c r="F26" s="14"/>
      <c r="G26" s="14"/>
      <c r="H26" s="14"/>
      <c r="I26" s="14"/>
      <c r="J26" s="14"/>
      <c r="K26" s="14"/>
    </row>
    <row r="27" s="2" customFormat="1" ht="14.25" spans="1:11">
      <c r="A27" s="10">
        <v>10</v>
      </c>
      <c r="B27" s="11" t="s">
        <v>189</v>
      </c>
      <c r="C27" s="15" t="s">
        <v>190</v>
      </c>
      <c r="D27" s="13">
        <v>3</v>
      </c>
      <c r="E27" s="14"/>
      <c r="F27" s="14"/>
      <c r="G27" s="14"/>
      <c r="H27" s="14"/>
      <c r="I27" s="14"/>
      <c r="J27" s="14"/>
      <c r="K27" s="14"/>
    </row>
    <row r="28" s="2" customFormat="1" ht="14.25" spans="1:11">
      <c r="A28" s="10">
        <v>11</v>
      </c>
      <c r="B28" s="16" t="s">
        <v>191</v>
      </c>
      <c r="C28" s="15" t="s">
        <v>192</v>
      </c>
      <c r="D28" s="13">
        <v>3</v>
      </c>
      <c r="E28" s="14"/>
      <c r="F28" s="14"/>
      <c r="G28" s="14"/>
      <c r="H28" s="14"/>
      <c r="I28" s="14"/>
      <c r="J28" s="14"/>
      <c r="K28" s="14"/>
    </row>
    <row r="29" s="2" customFormat="1" ht="14.25" spans="1:11">
      <c r="A29" s="10">
        <v>12</v>
      </c>
      <c r="B29" s="16" t="s">
        <v>193</v>
      </c>
      <c r="C29" s="15" t="s">
        <v>162</v>
      </c>
      <c r="D29" s="17">
        <v>1</v>
      </c>
      <c r="E29" s="14"/>
      <c r="F29" s="14"/>
      <c r="G29" s="14"/>
      <c r="H29" s="14"/>
      <c r="I29" s="14"/>
      <c r="J29" s="14"/>
      <c r="K29" s="14"/>
    </row>
    <row r="30" s="2" customFormat="1" ht="24" spans="1:11">
      <c r="A30" s="10">
        <v>13</v>
      </c>
      <c r="B30" s="16" t="s">
        <v>193</v>
      </c>
      <c r="C30" s="15" t="s">
        <v>194</v>
      </c>
      <c r="D30" s="13">
        <v>3</v>
      </c>
      <c r="E30" s="14"/>
      <c r="F30" s="14"/>
      <c r="G30" s="14"/>
      <c r="H30" s="14"/>
      <c r="I30" s="14"/>
      <c r="J30" s="14"/>
      <c r="K30" s="14"/>
    </row>
    <row r="31" s="2" customFormat="1" ht="24" spans="1:11">
      <c r="A31" s="10">
        <v>14</v>
      </c>
      <c r="B31" s="16" t="s">
        <v>195</v>
      </c>
      <c r="C31" s="15" t="s">
        <v>196</v>
      </c>
      <c r="D31" s="13">
        <v>3</v>
      </c>
      <c r="E31" s="14"/>
      <c r="F31" s="14"/>
      <c r="G31" s="14"/>
      <c r="H31" s="14"/>
      <c r="I31" s="14"/>
      <c r="J31" s="14"/>
      <c r="K31" s="14"/>
    </row>
    <row r="32" s="2" customFormat="1" ht="24" spans="1:11">
      <c r="A32" s="10">
        <v>15</v>
      </c>
      <c r="B32" s="16" t="s">
        <v>197</v>
      </c>
      <c r="C32" s="15" t="s">
        <v>198</v>
      </c>
      <c r="D32" s="13">
        <v>3</v>
      </c>
      <c r="E32" s="14"/>
      <c r="F32" s="14"/>
      <c r="G32" s="14"/>
      <c r="H32" s="14"/>
      <c r="I32" s="14"/>
      <c r="J32" s="14"/>
      <c r="K32" s="14"/>
    </row>
    <row r="33" s="2" customFormat="1" ht="14.25" spans="1:11">
      <c r="A33" s="10">
        <v>16</v>
      </c>
      <c r="B33" s="16" t="s">
        <v>199</v>
      </c>
      <c r="C33" s="15" t="s">
        <v>200</v>
      </c>
      <c r="D33" s="13">
        <v>3</v>
      </c>
      <c r="E33" s="14"/>
      <c r="F33" s="14"/>
      <c r="G33" s="14"/>
      <c r="H33" s="14"/>
      <c r="I33" s="14"/>
      <c r="J33" s="14"/>
      <c r="K33" s="14"/>
    </row>
    <row r="34" spans="1:11">
      <c r="A34" s="16" t="s">
        <v>14</v>
      </c>
      <c r="B34" s="16"/>
      <c r="C34" s="15"/>
      <c r="D34" s="18"/>
      <c r="E34" s="19"/>
      <c r="F34" s="19"/>
      <c r="G34" s="19"/>
      <c r="H34" s="19"/>
      <c r="I34" s="19"/>
      <c r="J34" s="19"/>
      <c r="K34" s="19"/>
    </row>
  </sheetData>
  <mergeCells count="15">
    <mergeCell ref="A1:K1"/>
    <mergeCell ref="B2:D2"/>
    <mergeCell ref="E2:K2"/>
    <mergeCell ref="A4:A6"/>
    <mergeCell ref="A7:A9"/>
    <mergeCell ref="A10:A12"/>
    <mergeCell ref="A13:A15"/>
    <mergeCell ref="A16:A19"/>
    <mergeCell ref="A22:A25"/>
    <mergeCell ref="B4:B6"/>
    <mergeCell ref="B7:B9"/>
    <mergeCell ref="B10:B12"/>
    <mergeCell ref="B13:B15"/>
    <mergeCell ref="B16:B19"/>
    <mergeCell ref="B22:B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预算明细 (2)</vt:lpstr>
      <vt:lpstr>各科器械申购汇总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锁时</cp:lastModifiedBy>
  <dcterms:created xsi:type="dcterms:W3CDTF">2022-07-20T00:51:00Z</dcterms:created>
  <dcterms:modified xsi:type="dcterms:W3CDTF">2023-11-14T06:01:20Z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6048C6F77534404A997844C24006AE60</vt:lpwstr>
  </property>
  <property fmtid="{D5CDD505-2E9C-101B-9397-08002B2CF9AE}" pid="3" name="KSOProductBuildVer">
    <vt:lpwstr>2052-12.1.0.15712</vt:lpwstr>
  </property>
</Properties>
</file>